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0" windowWidth="12120" windowHeight="9120" tabRatio="671"/>
  </bookViews>
  <sheets>
    <sheet name="Retenciones del IR" sheetId="5" r:id="rId1"/>
    <sheet name="Códigos para decla 2009-2010" sheetId="1" r:id="rId2"/>
    <sheet name="Códigos declar. años anteriores" sheetId="4" r:id="rId3"/>
    <sheet name="IR. HERENCIAS" sheetId="6" r:id="rId4"/>
    <sheet name="IR PERS. NAT" sheetId="7" r:id="rId5"/>
  </sheets>
  <definedNames>
    <definedName name="_xlnm._FilterDatabase" localSheetId="2" hidden="1">'Códigos declar. años anteriores'!$B$7:$G$60</definedName>
    <definedName name="_xlnm._FilterDatabase" localSheetId="1" hidden="1">'Códigos para decla 2009-2010'!$B$7:$F$81</definedName>
    <definedName name="Z_2493290F_D4EB_4E79_8BBB_A60782BE1F6C_.wvu.Cols" localSheetId="2" hidden="1">'Códigos declar. años anteriores'!$I:$IV</definedName>
    <definedName name="Z_2493290F_D4EB_4E79_8BBB_A60782BE1F6C_.wvu.Cols" localSheetId="1" hidden="1">'Códigos para decla 2009-2010'!#REF!</definedName>
    <definedName name="Z_2493290F_D4EB_4E79_8BBB_A60782BE1F6C_.wvu.FilterData" localSheetId="2" hidden="1">'Códigos declar. años anteriores'!$B$7:$G$7</definedName>
    <definedName name="Z_2493290F_D4EB_4E79_8BBB_A60782BE1F6C_.wvu.FilterData" localSheetId="1" hidden="1">'Códigos para decla 2009-2010'!$B$7:$F$81</definedName>
    <definedName name="Z_2493290F_D4EB_4E79_8BBB_A60782BE1F6C_.wvu.Rows" localSheetId="2" hidden="1">'Códigos declar. años anteriores'!$62:$65536</definedName>
    <definedName name="Z_2493290F_D4EB_4E79_8BBB_A60782BE1F6C_.wvu.Rows" localSheetId="1" hidden="1">'Códigos para decla 2009-2010'!#REF!</definedName>
  </definedNames>
  <calcPr calcId="124519"/>
  <customWorkbookViews>
    <customWorkbookView name="lachiriboga - Vista personalizada" guid="{2493290F-D4EB-4E79-8BBB-A60782BE1F6C}" mergeInterval="0" personalView="1" maximized="1" xWindow="1" yWindow="1" windowWidth="1280" windowHeight="803" activeSheetId="1"/>
  </customWorkbookViews>
</workbook>
</file>

<file path=xl/calcChain.xml><?xml version="1.0" encoding="utf-8"?>
<calcChain xmlns="http://schemas.openxmlformats.org/spreadsheetml/2006/main">
  <c r="B29" i="7"/>
  <c r="B28"/>
  <c r="B27"/>
  <c r="B26"/>
  <c r="B25"/>
  <c r="B24"/>
  <c r="B23"/>
  <c r="B22"/>
  <c r="D23" s="1"/>
  <c r="B16"/>
  <c r="B15"/>
  <c r="B14"/>
  <c r="B13"/>
  <c r="B12"/>
  <c r="B11"/>
  <c r="B10"/>
  <c r="B9"/>
  <c r="D10" s="1"/>
  <c r="J17" i="6"/>
  <c r="B17"/>
  <c r="J16"/>
  <c r="B16"/>
  <c r="J15"/>
  <c r="B15"/>
  <c r="J14"/>
  <c r="B14"/>
  <c r="J13"/>
  <c r="B13"/>
  <c r="J12"/>
  <c r="B12"/>
  <c r="J11"/>
  <c r="B11"/>
  <c r="D11" i="7" l="1"/>
  <c r="D24"/>
  <c r="D12"/>
  <c r="D13" s="1"/>
  <c r="D14" s="1"/>
  <c r="D15" s="1"/>
  <c r="D16" s="1"/>
  <c r="D25"/>
  <c r="D26" s="1"/>
  <c r="D27" s="1"/>
  <c r="D28" s="1"/>
  <c r="D29" s="1"/>
</calcChain>
</file>

<file path=xl/sharedStrings.xml><?xml version="1.0" encoding="utf-8"?>
<sst xmlns="http://schemas.openxmlformats.org/spreadsheetml/2006/main" count="410" uniqueCount="182">
  <si>
    <t>Concepto Retención en la Fuente de Impuesto a la Renta</t>
  </si>
  <si>
    <t>Honorarios profesionales y dietas</t>
  </si>
  <si>
    <t>Servicios predomina el intelecto</t>
  </si>
  <si>
    <t>Servicios predomina la mano de obra</t>
  </si>
  <si>
    <t>Servicios entre sociedades</t>
  </si>
  <si>
    <t>Servicios publicidad y comunicación</t>
  </si>
  <si>
    <t>Transferencia de bienes muebles de naturaleza corporal</t>
  </si>
  <si>
    <t>Arrendamiento mercantil</t>
  </si>
  <si>
    <t>Arrendamiento bienes inmuebles</t>
  </si>
  <si>
    <t>Por rendimientos financieros (No aplica para IFIs)</t>
  </si>
  <si>
    <t>Por loterías, rifas, apuestas y similares</t>
  </si>
  <si>
    <t xml:space="preserve">Por venta de combustibles a comercializadoras </t>
  </si>
  <si>
    <t>2/mil</t>
  </si>
  <si>
    <t>Por venta de combustibles a distribuidores</t>
  </si>
  <si>
    <t>3/mil</t>
  </si>
  <si>
    <t>Otras compras de bienes y servicios no sujetas a retención</t>
  </si>
  <si>
    <t>Convenio de Débito o Recaudación</t>
  </si>
  <si>
    <t>-</t>
  </si>
  <si>
    <t>Por compras con tarjeta de crédito</t>
  </si>
  <si>
    <t>Otras retenciones aplicables el 1%</t>
  </si>
  <si>
    <t>Otras retenciones aplicables el 2%</t>
  </si>
  <si>
    <t>Otras retenciones aplicables el 8%</t>
  </si>
  <si>
    <t>Otras retenciones aplicables el 25%</t>
  </si>
  <si>
    <t>Sin convenio de doble tributación intereses y costos financieros por financiamiento de proveedores externos (en la cuantía que excede a la tasa máxima)</t>
  </si>
  <si>
    <t>entre 5 y 25</t>
  </si>
  <si>
    <t>Sin convenio de doble tributación intereses de créditos externos registrados en el BCE (en la cuantía que excede a la tasa máxima)</t>
  </si>
  <si>
    <t>Sin convenio de doble tributación por otros conceptos</t>
  </si>
  <si>
    <t>Pagos al exterior no sujetos a retención</t>
  </si>
  <si>
    <t xml:space="preserve">- </t>
  </si>
  <si>
    <t>Con convenio de doble tributación</t>
  </si>
  <si>
    <t>No aplica retención</t>
  </si>
  <si>
    <t>IMPORTANTE:</t>
  </si>
  <si>
    <t xml:space="preserve">Codificación de los Conceptos de Retención en la Fuente de Impuesto a la Renta (AIR) </t>
  </si>
  <si>
    <t>Vigencia de los Porcentajes de Retención</t>
  </si>
  <si>
    <t>Código</t>
  </si>
  <si>
    <t>Desde 01/07/2007 Hasta 31/03/2008</t>
  </si>
  <si>
    <t>Desde 01/01/2007 Hasta 30/06/2007</t>
  </si>
  <si>
    <t>Desde 01/03/2006 Hasta 31/12/2006</t>
  </si>
  <si>
    <t>Honorarios, comisiones y dietas a personas naturales</t>
  </si>
  <si>
    <t>Remuneración a otros trabajadores autónomos</t>
  </si>
  <si>
    <t>Honorarios a extranjeros por servicios ocasionales</t>
  </si>
  <si>
    <t>Por compras locales de materia prima</t>
  </si>
  <si>
    <t>Por compras locales de bienes no producidos por la sociedad</t>
  </si>
  <si>
    <t xml:space="preserve">Por compras locales de materia prima no sujeta a retención </t>
  </si>
  <si>
    <t>Por suministros y materiales</t>
  </si>
  <si>
    <t>Por repuestos y herramientas</t>
  </si>
  <si>
    <t>Por lubricantes</t>
  </si>
  <si>
    <t>Por activos fijos</t>
  </si>
  <si>
    <t>Por concepto de servicio de transporte privado de pasajeros o servicio publico o privado de carga</t>
  </si>
  <si>
    <t>Por regalías, derechos de autor, marcas, patentes y similares - Personas Naturales</t>
  </si>
  <si>
    <t>Por regalías, derechos de autor, marcas, patentes y similares - Sociedades</t>
  </si>
  <si>
    <t xml:space="preserve">Por remuneraciones a deportistas, entrenadores, cuerpo técnico, árbitros y artistas residentes </t>
  </si>
  <si>
    <t>Por pagos realizados a notarios y registradores de la propiedad o mercantiles</t>
  </si>
  <si>
    <t xml:space="preserve">Por comisiones pagadas a sociedades </t>
  </si>
  <si>
    <t>Por promoción y publicidad</t>
  </si>
  <si>
    <t>Por arrendamiento mercantil local</t>
  </si>
  <si>
    <t>Por arrendamiento de bienes inmuebles de propiedad de personas naturales</t>
  </si>
  <si>
    <t>Por arrendamiento de bienes inmuebles a sociedades</t>
  </si>
  <si>
    <t>Por seguros y reaseguros (10% del valor de las primas facturadas)</t>
  </si>
  <si>
    <t>Por pagos o créditos en cuenta realizados por empresas emisoras de tarjetas de crédito</t>
  </si>
  <si>
    <t>Por intereses y comisiones en operaciones de crédito entre las Inst. del sistema financiero</t>
  </si>
  <si>
    <t>Por otros servicios</t>
  </si>
  <si>
    <t>Por pagos de dividendos anticipados</t>
  </si>
  <si>
    <t>Por energía y luz</t>
  </si>
  <si>
    <t>Por agua y telecomunicaciones</t>
  </si>
  <si>
    <t>Por actividades de construcción de obra material inmueble, urbanización, lotización o actividades similares</t>
  </si>
  <si>
    <t>Sin convenio de doble tributación intereses de créditos externos no registrados en el BCE</t>
  </si>
  <si>
    <t>Sin convenio de doble tributación comisiones por exportaciones</t>
  </si>
  <si>
    <t>Sin convenio de doble tributación comisiones pagadas para la promoción del turismo receptivo</t>
  </si>
  <si>
    <t>Sin convenio de doble tributación el 4% de las primas de cesión o reaseguros contratados con empresas que no tengan establecimiento o representación permanente en el Ecuador</t>
  </si>
  <si>
    <t>Sin convenio de doble tributación el 10% de los pagos efectuados por las agencias internacionales de prensa registradas en la secretaría de comunicación del estado</t>
  </si>
  <si>
    <t>Sin convenio de doble tributación el 10% del valor de los contratos de fletamento de naves para empresas de transporte aéreo o marítimo internacional</t>
  </si>
  <si>
    <t>Sin convenio de doble tributación el 15% de los pagos efectuados por productoras y distribuidoras de cintas cinematográficas y de televisión por sin concepto de arrendamiento de cintas y videocintas</t>
  </si>
  <si>
    <t>Arrendamiento mercantil internacional por pago de intereses (cuando supera la tasa autorizada por el BCE)</t>
  </si>
  <si>
    <t>Arrendamiento mercantil internacional cuando no se ejerce la opción de compra (sobre la depreciación acumulada)</t>
  </si>
  <si>
    <t xml:space="preserve"> -</t>
  </si>
  <si>
    <t xml:space="preserve">-  Si la retención que usted debe realizar coforme la resolución 411 no tiene una descripción y código especifico dentro de esta tabla, podrá utilizar los códigos de retención 340, 341, 342 o 343, dependiendo del porcentaje de retención a aplicar.  </t>
  </si>
  <si>
    <t>RESOLUCION SRI 411: PORCENTAJES DE RETENCION DEL IMPUESTO A LA RENTA</t>
  </si>
  <si>
    <t>CODIFICACION QUE APLICA PARA EL 2008 Y AÑOS ANTERIORES</t>
  </si>
  <si>
    <t>PORCENTAJES DE RETENCION DEL IMPUESTO A LA RENTA</t>
  </si>
  <si>
    <t>Transporte privado de pasajeros o servicio público o privado de carga</t>
  </si>
  <si>
    <t>Seguros y reaseguros (primas y cesiones) (10% del valor de las primas facturadas)</t>
  </si>
  <si>
    <t>Sin convenio de doble tributación intereses y costos financieros por financiamiento de proveedores externos (si el valor se encuentra dentro de la tasa activa maxima referencial del BCE se retiene el 5%, si excede el valor se retiene el 25%)</t>
  </si>
  <si>
    <t>Sin convenio de doble tributación intereses de créditos externos registrados en el BCE (si el valor se encuentra dentro de la tasa activa maxima referencial del BCE se retiene el 5%, si excede el valor se retiene el 25%)</t>
  </si>
  <si>
    <t>Porcentajes de Retención</t>
  </si>
  <si>
    <t>Porcentaje dependerá del convenio</t>
  </si>
  <si>
    <t>Código Anterior (aplicado hasta dic/2008)</t>
  </si>
  <si>
    <t>-  Para declaraciones de retenciones de periodos anteriores al 2009, verificar la tabla de Códigos Declaraciones años anteriores</t>
  </si>
  <si>
    <t>Código de retención Actual                                  (aplicados desde 01/01/2009)</t>
  </si>
  <si>
    <t>Concepto Retención Anterior                                        (aplicado hasta dic/2008)</t>
  </si>
  <si>
    <t>Concepto Retención Actual                                                 (aplicados desde 01/01/2009)</t>
  </si>
  <si>
    <t>Porcentajes vigentes</t>
  </si>
  <si>
    <t xml:space="preserve">Pagos por transporte privado de pasajeros o transporte publico o privado de carga </t>
  </si>
  <si>
    <t>Aquellos efectuados por concepto de energía eléctrica</t>
  </si>
  <si>
    <t>Compra de bienes muebles de naturaleza corporal excepto combustible</t>
  </si>
  <si>
    <t>(*)(**)</t>
  </si>
  <si>
    <t>Pagos en actividades de construcción de obra material inmueble, urbanización, lotización o actividades similares</t>
  </si>
  <si>
    <t>**</t>
  </si>
  <si>
    <t xml:space="preserve">Pagos o créditos en cuenta que se realicen a compañías de arrendamiento mercantil establecidas en el Ecuador, sobre las cuotas de arrendamiento e inclusive la de opción de compra </t>
  </si>
  <si>
    <t>Pagos por servicios de medios de comunicación y de agencias de publicidad</t>
  </si>
  <si>
    <t>Pagos a personas naturales por servicios donde prevalezca la mano de obra sobre el factor intelectual</t>
  </si>
  <si>
    <t>Pagos o créditos realizados por las empresas emisoras de tarjetas de crédito a sus establecimientos afiliados</t>
  </si>
  <si>
    <t xml:space="preserve">Ingresos por intereses o descuentos y cualquier otro rendimiento financiero generados por préstamos, cuentas corrientes, certificados financieros, pólizas de acumulación, depósitos a plazo, certificados de inversión, avales, fianzas y cualquier otro tipo de documentos similares. No procede retención a los intereses pagados a instituciones controladas por la Superintendencia de Bancos, ni a los intereses pagados en libretas de ahorro a la vista a personas naturales, ni a los rendimientos por depósitos a plazo fijo de un año o mas pagados por las instituciones financieras nacionales a naturales y sociedaes excepto a instituciones del sistema financiero.   </t>
  </si>
  <si>
    <t>Los intereses que cualquier entidad del sector público que actúe en calidad de sujeto activo de impuestos, tasas y contribuciones especiales de mejoras, reconozca a favor del sujeto pasivo</t>
  </si>
  <si>
    <t>Por regalías, derechos de autor, marcas, patentes y similares a Sociedades</t>
  </si>
  <si>
    <t>Pagos no contemplados con porcentajes específicos de retención</t>
  </si>
  <si>
    <t>Cánones, regalías, derechos o cualquier otro pago o crédito en cuenta que se efectúe a personas naturales con residencia o establecimiento permanente en el Ecuador relacionados con la titularidad, uso, goce o explotación de derechos de propiedad intelectual definidos en la Ley de Propiedad Intelectual</t>
  </si>
  <si>
    <t>Los pagos realizados a notarios y registradores de la propiedad y  mercantil en sus actividades notariales o de registro</t>
  </si>
  <si>
    <t>Los pagos por concepto de arrendamiento de bienes inmuebles</t>
  </si>
  <si>
    <t>Pagos a deportistas, entrenadores, árbitros y miembros de cuerpos técnicos y artistas nacionales o extranjeros residentes que no se encuentren en relación de dependencia (caso contrario se rige a la tabla de personas naturales)</t>
  </si>
  <si>
    <t>Los realizados a artistas tanto nacionales como extranjeros residentes en el país por mas de seis meses</t>
  </si>
  <si>
    <t>Por regalías, derechos de autor, marcas, patentes y similares a Naturales</t>
  </si>
  <si>
    <t>***</t>
  </si>
  <si>
    <r>
      <t>*</t>
    </r>
    <r>
      <rPr>
        <b/>
        <sz val="10"/>
        <rFont val="Calibri"/>
        <family val="2"/>
      </rPr>
      <t xml:space="preserve"> Modificaciones vigentes desde el 01/04/2008 según Resolución NAC - DGER2008 - 0250 publicada en el R. O. 299 del 20/03/2008</t>
    </r>
  </si>
  <si>
    <r>
      <t>**</t>
    </r>
    <r>
      <rPr>
        <b/>
        <sz val="10"/>
        <rFont val="Calibri"/>
        <family val="2"/>
      </rPr>
      <t xml:space="preserve"> Modificaciones vigentes desde el 01/05/2008 según Resolución NAC - DGER2008 - 0512 publicada en el R. O. 325 del 28/04/2008</t>
    </r>
  </si>
  <si>
    <r>
      <t>***</t>
    </r>
    <r>
      <rPr>
        <b/>
        <sz val="10"/>
        <rFont val="Calibri"/>
        <family val="2"/>
      </rPr>
      <t xml:space="preserve"> Modificaciones vigentes desde el 01/01/2009 según Decreto Presidencial publicado en el R.O. 497-S DEL 30/12/2008.  </t>
    </r>
  </si>
  <si>
    <t>CONSIDERAR:</t>
  </si>
  <si>
    <t>El monto mínimo para efectuar retenciones es de $50. De realizarse pagos a proveedores permanentes se efectuará la retención sin importar el monto(por permanente entiéndase dos o mas compras en un mismo mes calendario).</t>
  </si>
  <si>
    <t>No estan sujetos a retención en la fuente del impuesto a la renta:</t>
  </si>
  <si>
    <t>Instituciones de educación superior (legalmente reconocidas por el CONESUP).</t>
  </si>
  <si>
    <t>Instituciones sin fines de lucro (legalmente constituidas).</t>
  </si>
  <si>
    <t>Los pagos por venta de bienes obtenidos de la explotación directa de la agricultura, acuacultura, ganadería, silvicultura, caza y pezca siempre que no se modifique su estado natural.</t>
  </si>
  <si>
    <t>Pagos por concepto de reembolso de gastos, compra venta de divisas, trasnporte público de personas, ni en la compra de inmuebles o de combustibles.</t>
  </si>
  <si>
    <t>Los obtenidos por trabajadores por concepto de bonificación de desahucio e indemnización por despido intempestivo, en la parte que no exceda lo determinado por el Código Tributario.</t>
  </si>
  <si>
    <t>Los obtenidos por concepto de las décima tercera y décima cuarta remuneraciones.</t>
  </si>
  <si>
    <t>Los obtenidos por concepto de becas para el financiamiento de estudios, especialización o capacitación.</t>
  </si>
  <si>
    <t xml:space="preserve">¿QUÉ PORCENTAJE DEBO RETENER DEL IMPUESTO A LA RENTA EN LA COMPRA DE BIENES O ADQUISICIÓN DE SERVICIOS? </t>
  </si>
  <si>
    <r>
      <t xml:space="preserve">-  A partir del 01-01-2009, </t>
    </r>
    <r>
      <rPr>
        <u/>
        <sz val="11"/>
        <color indexed="8"/>
        <rFont val="Calibri"/>
        <family val="2"/>
      </rPr>
      <t>se modificaron ciertos CODIGOS de retención</t>
    </r>
    <r>
      <rPr>
        <sz val="11"/>
        <color indexed="8"/>
        <rFont val="Calibri"/>
        <family val="2"/>
      </rPr>
      <t>, sin embargo se mantienen los porcentajes de Retención aplicados conforme la resolución: NAC-DGER2007-411 (R.O. 98 del 5-VI-2007), con las modificaciones dadas en las resoluciones NAC-DGER2008-0250 (R.O. 299 del 20-III-2008), NAC-DGER2008-0512 (R.O. 325 del 28-IV-2008) y NAC-DGER2008-0750 (R.O. 369 del 20-VI-2008).</t>
    </r>
  </si>
  <si>
    <t>-  NO OLVIDE: Las columnas de Códigos y Conceptos Anteriores que están relacionados con los nuevos códigos, son únicamente una REFERENCIA.  Recuerde que debe verificar siempre con su contabilidad y con el tipo de transacción para determinar el nuevo concepto o código a utilizar.</t>
  </si>
  <si>
    <t xml:space="preserve">Intereses y comisiones que causen en operaciones de crédito entre las instituciones del Sistema Financiero </t>
  </si>
  <si>
    <t>DETALLE DE PORCENTAJES DE RETENCION CONFORME LA NORMATIVA VIGENTE (Conforme el concepto y porcentaje a retener, verifique el código necesario para su declaración en el formulario 103)</t>
  </si>
  <si>
    <t>El comprobante de retención deberá ser entregado en un plazo de cinco días hábiles a partir de la emisión del comprobante de venta.</t>
  </si>
  <si>
    <t xml:space="preserve">Instituciones y Empresas del Sector Público, incluido el BID, CAF, CFN, ONU y Bco. Mundial. </t>
  </si>
  <si>
    <t>Honorarios, comisiones y demás pagos realizados a personas naturales nacionales o extranjeras residentes en el país por más de seis meses, que presten servicios en los que prevalezca el intelecto sobre la mano de obra, siempre y cuando, dicho servicio no esté relacionado con el título profesional que ostente la persona que lo preste.”.</t>
  </si>
  <si>
    <t>Honorarios y demás pagos realizados a personas naturales nacionales o extranjeras residentes en el país por más de seis meses, que presten servicios de docencia.”.</t>
  </si>
  <si>
    <t>Honorarios, comisiones y demás pagos realizados a personas naturales profesionales nacionales o extranjeras residentes en el país por más de seis meses, que presten servicios en los que prevalezca el intelecto sobre la mano de obra, siempre y cuando, los mismos estén relacionados con su título profesional.”.</t>
  </si>
  <si>
    <t>****</t>
  </si>
  <si>
    <r>
      <t>****</t>
    </r>
    <r>
      <rPr>
        <b/>
        <sz val="10"/>
        <rFont val="Calibri"/>
        <family val="2"/>
      </rPr>
      <t xml:space="preserve"> Modificaciones vigentes desde el 01/06/2010 según Resoluclión NAC - DGERCGC10-00147 publicada en el R.O. 196 del 19/05/2010</t>
    </r>
  </si>
  <si>
    <t>Desde 01/04/2008 (para el año 2009-2010 cambia la codificación, ver códigos para decla 2009-2010)</t>
  </si>
  <si>
    <t>Misiones diplomaticas de paises extranjeros.</t>
  </si>
  <si>
    <t>Concepto Retención Actual                                                 (aplicados desde 01/06/2010)</t>
  </si>
  <si>
    <t>Código de retención Actual                                  (aplicados desde 01/06/2010)</t>
  </si>
  <si>
    <t>-  Contiene las modificaciones vigente al 01/06/2010 conforme a la resolución NAC-DGERCGC10-00147 publicada en el R.O. 196 del 19-05-2010.  Se modifica el porcentaje solo para Honorarios profesionales y dietas código 303, para el caso de docencia el código es 304</t>
  </si>
  <si>
    <t xml:space="preserve">Servicios predomina el intelecto                - Por pagos realizados a notarios y registradores de la propiedad o mercantiles                                                       - Honorarios y demás pagos realizados a personas naturales que presten servicios de docencia.                                    - Por remuneraciones a deportistas, entrenadores, cuerpo técnico, árbitros y artistas residentes </t>
  </si>
  <si>
    <t>Sin convenio de doble tributación intereses y costos financieros por financiamiento de proveedores externos (si el valor se encuentra dentro de la tasa activa maxima referencial del BCE se retiene el 25%)</t>
  </si>
  <si>
    <t>Sin convenio de doble tributación intereses de créditos externos registrados en el BCE (si el valor se encuentra dentro de la tasa activa maxima referencial del BCE se retiene el 25%)</t>
  </si>
  <si>
    <t>IMPUESTO A LA RENTA SOBRE INGRESOS PROVENIENTES DE HERENCIAS, LEGADOS Y DONACIONES</t>
  </si>
  <si>
    <t>AÑO 2010
En dólares</t>
  </si>
  <si>
    <t>AÑO 2011
En dólares</t>
  </si>
  <si>
    <t>Fracción Básica</t>
  </si>
  <si>
    <t>Exceso hasta</t>
  </si>
  <si>
    <t>Impuesto Fracción Básica</t>
  </si>
  <si>
    <t>% Impuesto Fracción Básica</t>
  </si>
  <si>
    <t>En adelante</t>
  </si>
  <si>
    <t>Res. No. NAC-DGERCGC09-823 de 21 de diciembre de 2009</t>
  </si>
  <si>
    <t>NAC-DGERCGC10-00733 publicada en el S. S. R.O. 352 de 30-12-2010</t>
  </si>
  <si>
    <t>IMPUESTO A LA RENTA PERSONAS NATURALES</t>
  </si>
  <si>
    <t>Año 2010
En dólares</t>
  </si>
  <si>
    <t>Fracción básica</t>
  </si>
  <si>
    <t>% Impuesto Fracción Excedente</t>
  </si>
  <si>
    <t>en adelante</t>
  </si>
  <si>
    <t>Año 2009
En dólares</t>
  </si>
  <si>
    <t>Año 2008
En dólares</t>
  </si>
  <si>
    <t>Res. No. NAC-DGER2008-1467 de 12 de diciembre de 2008</t>
  </si>
  <si>
    <t>Literal a), Art. 36 de la Ley Orgánica de Régimen Tributario Interno</t>
  </si>
  <si>
    <t>Año 2007
En dólares</t>
  </si>
  <si>
    <t>Año 2006
En dólares</t>
  </si>
  <si>
    <t>Resolución 0846 de 26/12/2006 (publicada en R.O. No. 427 de 29/12/2006)</t>
  </si>
  <si>
    <t>Resolución 0628 de 21/12/2005 (publicada en R.O. No. 176 de 29/12/2005)</t>
  </si>
  <si>
    <t>Año 2005
En dólares</t>
  </si>
  <si>
    <t>Año 2004
En dólares</t>
  </si>
  <si>
    <t>Resolución 0773 de 29/12/2004 (publicada en R.O. No. 494-S de 31/12/2004)</t>
  </si>
  <si>
    <t>Resolución 0057 de 02/02/2004 (publicada en R.O. No. 274 de 16/02/2004)</t>
  </si>
  <si>
    <t>Año 2003
En dólares</t>
  </si>
  <si>
    <t>Año 2002
En dólares</t>
  </si>
  <si>
    <t xml:space="preserve"> </t>
  </si>
  <si>
    <t>Resolución 0069 de 06/02/2003 (publicada en R.O. No. 22 de 14/02/2003)</t>
  </si>
  <si>
    <t>Resolución 0132 de 08/02/2002 (publicada en R.O. No. 518 de 20/02/2002)</t>
  </si>
  <si>
    <t>Año 2001
En dólares</t>
  </si>
  <si>
    <t>Año 2000
En sucres</t>
  </si>
  <si>
    <t>Ley 2001 - 41 (publicada en R.O. No. 325-S de 14/05/2001)</t>
  </si>
  <si>
    <t>Ley 99-41 (R.O. 321-S. 18/11/1999)</t>
  </si>
</sst>
</file>

<file path=xl/styles.xml><?xml version="1.0" encoding="utf-8"?>
<styleSheet xmlns="http://schemas.openxmlformats.org/spreadsheetml/2006/main">
  <fonts count="36">
    <font>
      <sz val="11"/>
      <color indexed="8"/>
      <name val="Calibri"/>
      <family val="2"/>
    </font>
    <font>
      <b/>
      <sz val="10"/>
      <name val="Calibri"/>
      <family val="2"/>
    </font>
    <font>
      <u/>
      <sz val="11"/>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color indexed="8"/>
      <name val="Calibri"/>
      <family val="2"/>
    </font>
    <font>
      <b/>
      <sz val="10"/>
      <name val="Calibri"/>
      <family val="2"/>
    </font>
    <font>
      <sz val="10"/>
      <name val="Calibri"/>
      <family val="2"/>
    </font>
    <font>
      <sz val="12"/>
      <color indexed="8"/>
      <name val="Calibri"/>
      <family val="2"/>
    </font>
    <font>
      <b/>
      <sz val="11"/>
      <name val="Calibri"/>
      <family val="2"/>
    </font>
    <font>
      <sz val="12"/>
      <name val="Calibri"/>
      <family val="2"/>
    </font>
    <font>
      <b/>
      <sz val="12"/>
      <color indexed="9"/>
      <name val="Calibri"/>
      <family val="2"/>
    </font>
    <font>
      <b/>
      <sz val="11"/>
      <color indexed="10"/>
      <name val="Calibri"/>
      <family val="2"/>
    </font>
    <font>
      <b/>
      <sz val="16"/>
      <name val="Calibri"/>
      <family val="2"/>
    </font>
    <font>
      <b/>
      <sz val="12"/>
      <color indexed="8"/>
      <name val="Calibri"/>
      <family val="2"/>
    </font>
    <font>
      <b/>
      <sz val="16"/>
      <color indexed="9"/>
      <name val="Calibri"/>
      <family val="2"/>
    </font>
    <font>
      <b/>
      <u/>
      <sz val="12"/>
      <color indexed="9"/>
      <name val="Calibri"/>
      <family val="2"/>
    </font>
    <font>
      <sz val="8"/>
      <name val="Calibri"/>
      <family val="2"/>
    </font>
    <font>
      <b/>
      <sz val="12"/>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44"/>
        <bgColor indexed="64"/>
      </patternFill>
    </fill>
    <fill>
      <patternFill patternType="solid">
        <fgColor theme="0"/>
        <bgColor indexed="64"/>
      </patternFill>
    </fill>
    <fill>
      <patternFill patternType="solid">
        <fgColor indexed="62"/>
        <bgColor indexed="56"/>
      </patternFill>
    </fill>
    <fill>
      <patternFill patternType="solid">
        <fgColor indexed="30"/>
        <bgColor indexed="21"/>
      </patternFill>
    </fill>
    <fill>
      <patternFill patternType="solid">
        <fgColor indexed="31"/>
        <bgColor indexed="22"/>
      </patternFill>
    </fill>
    <fill>
      <patternFill patternType="solid">
        <fgColor indexed="9"/>
        <bgColor indexed="26"/>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double">
        <color indexed="8"/>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0" borderId="0" applyNumberFormat="0" applyFill="0" applyBorder="0" applyAlignment="0" applyProtection="0">
      <alignment vertical="top"/>
      <protection locked="0"/>
    </xf>
    <xf numFmtId="0" fontId="12" fillId="3" borderId="0" applyNumberFormat="0" applyBorder="0" applyAlignment="0" applyProtection="0"/>
    <xf numFmtId="0" fontId="13" fillId="22" borderId="0" applyNumberFormat="0" applyBorder="0" applyAlignment="0" applyProtection="0"/>
    <xf numFmtId="0" fontId="3"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xf numFmtId="9" fontId="3" fillId="0" borderId="0" applyFont="0" applyFill="0" applyBorder="0" applyAlignment="0" applyProtection="0"/>
  </cellStyleXfs>
  <cellXfs count="184">
    <xf numFmtId="0" fontId="0" fillId="0" borderId="0" xfId="0"/>
    <xf numFmtId="0" fontId="0" fillId="0" borderId="0" xfId="0" applyFont="1"/>
    <xf numFmtId="0" fontId="0" fillId="0" borderId="0" xfId="0" quotePrefix="1" applyFont="1" applyAlignment="1">
      <alignment horizontal="justify"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1" fontId="21" fillId="0" borderId="12" xfId="0"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xf>
    <xf numFmtId="0" fontId="22" fillId="0" borderId="0" xfId="0" applyFont="1"/>
    <xf numFmtId="0" fontId="0" fillId="24" borderId="14" xfId="0" applyFont="1" applyFill="1" applyBorder="1"/>
    <xf numFmtId="0" fontId="0" fillId="24" borderId="15" xfId="0" applyFont="1" applyFill="1" applyBorder="1"/>
    <xf numFmtId="0" fontId="23" fillId="25" borderId="15" xfId="0" applyFont="1" applyFill="1" applyBorder="1" applyAlignment="1">
      <alignment horizontal="center" vertical="center" wrapText="1"/>
    </xf>
    <xf numFmtId="0" fontId="24" fillId="0" borderId="16" xfId="0" applyFont="1" applyFill="1" applyBorder="1" applyAlignment="1">
      <alignment horizontal="center" vertical="center"/>
    </xf>
    <xf numFmtId="0" fontId="24" fillId="0" borderId="17" xfId="0" applyFont="1" applyFill="1" applyBorder="1" applyAlignment="1">
      <alignment vertical="center" wrapText="1"/>
    </xf>
    <xf numFmtId="1" fontId="24" fillId="0" borderId="17" xfId="0" applyNumberFormat="1" applyFont="1" applyFill="1" applyBorder="1" applyAlignment="1">
      <alignment horizontal="center" vertical="center"/>
    </xf>
    <xf numFmtId="1" fontId="24" fillId="0" borderId="10" xfId="0" applyNumberFormat="1" applyFont="1" applyFill="1" applyBorder="1" applyAlignment="1">
      <alignment horizontal="center" vertical="center"/>
    </xf>
    <xf numFmtId="0" fontId="24" fillId="0" borderId="11" xfId="0" applyFont="1" applyFill="1" applyBorder="1" applyAlignment="1">
      <alignment horizontal="center" vertical="center"/>
    </xf>
    <xf numFmtId="0" fontId="24" fillId="0" borderId="18" xfId="0" applyFont="1" applyFill="1" applyBorder="1" applyAlignment="1">
      <alignment vertical="center" wrapText="1"/>
    </xf>
    <xf numFmtId="1" fontId="24" fillId="0" borderId="18" xfId="0" applyNumberFormat="1" applyFont="1" applyFill="1" applyBorder="1" applyAlignment="1">
      <alignment horizontal="center" vertical="center"/>
    </xf>
    <xf numFmtId="1" fontId="24" fillId="0" borderId="12" xfId="0" applyNumberFormat="1" applyFont="1" applyFill="1" applyBorder="1" applyAlignment="1">
      <alignment horizontal="center" vertical="center"/>
    </xf>
    <xf numFmtId="1" fontId="24" fillId="0" borderId="18" xfId="0" applyNumberFormat="1" applyFont="1" applyBorder="1" applyAlignment="1">
      <alignment horizontal="center" vertical="center"/>
    </xf>
    <xf numFmtId="1" fontId="24" fillId="0" borderId="12" xfId="0" applyNumberFormat="1" applyFont="1" applyBorder="1" applyAlignment="1">
      <alignment horizontal="center" vertical="center"/>
    </xf>
    <xf numFmtId="0" fontId="24" fillId="0" borderId="11" xfId="0"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24" fillId="0" borderId="13" xfId="0" applyFont="1" applyFill="1" applyBorder="1" applyAlignment="1">
      <alignment horizontal="center" vertical="center"/>
    </xf>
    <xf numFmtId="0" fontId="24" fillId="0" borderId="19" xfId="0" applyFont="1" applyFill="1" applyBorder="1" applyAlignment="1">
      <alignment vertical="center" wrapText="1"/>
    </xf>
    <xf numFmtId="1" fontId="24" fillId="0" borderId="19" xfId="0" applyNumberFormat="1" applyFont="1" applyBorder="1" applyAlignment="1">
      <alignment horizontal="center" vertical="center"/>
    </xf>
    <xf numFmtId="1" fontId="24" fillId="0" borderId="20" xfId="0" applyNumberFormat="1" applyFont="1" applyBorder="1" applyAlignment="1">
      <alignment horizontal="center" vertical="center"/>
    </xf>
    <xf numFmtId="0" fontId="25" fillId="0" borderId="0" xfId="0" applyFont="1"/>
    <xf numFmtId="0" fontId="26" fillId="25" borderId="21" xfId="0" applyFont="1" applyFill="1" applyBorder="1" applyAlignment="1">
      <alignment horizontal="center" vertical="center" wrapText="1"/>
    </xf>
    <xf numFmtId="0" fontId="26" fillId="25" borderId="22" xfId="0" applyFont="1" applyFill="1" applyBorder="1" applyAlignment="1">
      <alignment horizontal="center" vertical="center" wrapText="1"/>
    </xf>
    <xf numFmtId="49" fontId="21" fillId="0" borderId="20"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9" xfId="0" applyFont="1" applyFill="1" applyBorder="1" applyAlignment="1">
      <alignment horizontal="center" vertical="center"/>
    </xf>
    <xf numFmtId="0" fontId="11" fillId="25" borderId="15" xfId="31" applyFill="1" applyBorder="1" applyAlignment="1" applyProtection="1">
      <alignment horizontal="center" vertical="center" wrapText="1"/>
    </xf>
    <xf numFmtId="0" fontId="0" fillId="0" borderId="0" xfId="0" quotePrefix="1" applyFont="1" applyAlignment="1">
      <alignment horizontal="center" vertical="center" wrapText="1"/>
    </xf>
    <xf numFmtId="0" fontId="0" fillId="0" borderId="0" xfId="0" applyFont="1" applyAlignment="1">
      <alignment horizontal="center"/>
    </xf>
    <xf numFmtId="0" fontId="21" fillId="0" borderId="18" xfId="0" applyFont="1" applyBorder="1" applyAlignment="1">
      <alignment horizontal="center" vertical="center" wrapText="1"/>
    </xf>
    <xf numFmtId="0" fontId="21" fillId="0" borderId="19" xfId="0" applyFont="1" applyFill="1" applyBorder="1" applyAlignment="1">
      <alignment horizontal="center" vertical="center" wrapText="1"/>
    </xf>
    <xf numFmtId="0" fontId="28" fillId="26" borderId="23" xfId="0" applyFont="1" applyFill="1" applyBorder="1" applyAlignment="1">
      <alignment horizontal="center" vertical="center" wrapText="1"/>
    </xf>
    <xf numFmtId="0" fontId="28" fillId="26" borderId="24" xfId="0" applyFont="1" applyFill="1" applyBorder="1" applyAlignment="1">
      <alignment horizontal="center" vertical="center" wrapText="1"/>
    </xf>
    <xf numFmtId="9" fontId="24" fillId="0" borderId="17" xfId="0" applyNumberFormat="1" applyFont="1" applyBorder="1" applyAlignment="1">
      <alignment horizontal="center" vertical="center" wrapText="1"/>
    </xf>
    <xf numFmtId="9" fontId="24" fillId="0" borderId="10" xfId="0" applyNumberFormat="1" applyFont="1" applyBorder="1" applyAlignment="1">
      <alignment horizontal="center" vertical="center" wrapText="1"/>
    </xf>
    <xf numFmtId="9" fontId="24" fillId="0" borderId="18" xfId="0" applyNumberFormat="1" applyFont="1" applyBorder="1" applyAlignment="1">
      <alignment horizontal="center" vertical="center" wrapText="1"/>
    </xf>
    <xf numFmtId="9" fontId="24" fillId="0" borderId="12" xfId="0" applyNumberFormat="1" applyFont="1" applyBorder="1" applyAlignment="1">
      <alignment horizontal="center" vertical="center" wrapText="1"/>
    </xf>
    <xf numFmtId="0" fontId="24" fillId="0" borderId="11" xfId="0" applyFont="1" applyFill="1" applyBorder="1" applyAlignment="1">
      <alignment horizontal="left" vertical="center" wrapText="1"/>
    </xf>
    <xf numFmtId="9" fontId="24" fillId="0" borderId="18" xfId="0" applyNumberFormat="1" applyFont="1" applyFill="1" applyBorder="1" applyAlignment="1">
      <alignment horizontal="center" vertical="center" wrapText="1"/>
    </xf>
    <xf numFmtId="9" fontId="24" fillId="0" borderId="12" xfId="0" applyNumberFormat="1" applyFont="1" applyFill="1" applyBorder="1" applyAlignment="1">
      <alignment horizontal="center" vertical="center" wrapText="1"/>
    </xf>
    <xf numFmtId="9" fontId="24" fillId="0" borderId="18" xfId="0" applyNumberFormat="1" applyFont="1" applyBorder="1" applyAlignment="1">
      <alignment horizontal="center" vertical="center"/>
    </xf>
    <xf numFmtId="9" fontId="23" fillId="0" borderId="12" xfId="0" applyNumberFormat="1" applyFont="1" applyBorder="1" applyAlignment="1">
      <alignment horizontal="center" vertical="center"/>
    </xf>
    <xf numFmtId="9" fontId="24" fillId="0" borderId="12" xfId="0" applyNumberFormat="1" applyFont="1" applyBorder="1" applyAlignment="1">
      <alignment horizontal="center" vertical="center"/>
    </xf>
    <xf numFmtId="9" fontId="24" fillId="0" borderId="19" xfId="0" applyNumberFormat="1" applyFont="1" applyBorder="1" applyAlignment="1">
      <alignment horizontal="center" vertical="center" wrapText="1"/>
    </xf>
    <xf numFmtId="9" fontId="24" fillId="0" borderId="2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29" fillId="0" borderId="0" xfId="0" applyFont="1" applyBorder="1" applyAlignment="1">
      <alignment horizontal="left" vertical="center" wrapText="1"/>
    </xf>
    <xf numFmtId="0" fontId="33" fillId="26" borderId="25" xfId="31" applyFont="1" applyFill="1" applyBorder="1" applyAlignment="1" applyProtection="1">
      <alignment horizontal="center" vertical="center" wrapText="1"/>
    </xf>
    <xf numFmtId="0" fontId="21" fillId="0" borderId="17" xfId="0" applyFont="1" applyFill="1" applyBorder="1" applyAlignment="1">
      <alignment horizontal="center" vertical="center" wrapText="1"/>
    </xf>
    <xf numFmtId="0" fontId="31" fillId="0" borderId="0" xfId="0" applyFont="1" applyAlignment="1">
      <alignment horizontal="center" vertical="center" wrapText="1"/>
    </xf>
    <xf numFmtId="0" fontId="26" fillId="25" borderId="26" xfId="0" applyFont="1" applyFill="1" applyBorder="1" applyAlignment="1">
      <alignment horizontal="center" vertical="center" wrapText="1"/>
    </xf>
    <xf numFmtId="0" fontId="0" fillId="0" borderId="0" xfId="0" applyAlignment="1">
      <alignment horizontal="justify" vertical="center" wrapText="1"/>
    </xf>
    <xf numFmtId="0" fontId="26" fillId="25" borderId="27" xfId="0" applyFont="1" applyFill="1" applyBorder="1" applyAlignment="1">
      <alignment horizontal="center" vertical="center" wrapText="1"/>
    </xf>
    <xf numFmtId="0" fontId="26" fillId="25" borderId="28" xfId="0" applyFont="1" applyFill="1" applyBorder="1" applyAlignment="1">
      <alignment horizontal="center" vertical="center" wrapText="1"/>
    </xf>
    <xf numFmtId="0" fontId="24" fillId="0" borderId="16" xfId="0" applyFont="1" applyBorder="1" applyAlignment="1">
      <alignment horizontal="left" vertical="center" wrapText="1"/>
    </xf>
    <xf numFmtId="0" fontId="24" fillId="0" borderId="11" xfId="0" applyFont="1" applyBorder="1" applyAlignment="1">
      <alignment horizontal="left" vertical="center" wrapText="1"/>
    </xf>
    <xf numFmtId="0" fontId="28"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1" borderId="54" xfId="0" applyFont="1" applyFill="1" applyBorder="1" applyAlignment="1">
      <alignment horizontal="center" vertical="center" wrapText="1"/>
    </xf>
    <xf numFmtId="0" fontId="1" fillId="31" borderId="55" xfId="0" applyFont="1" applyFill="1" applyBorder="1" applyAlignment="1">
      <alignment vertical="center" wrapText="1"/>
    </xf>
    <xf numFmtId="3" fontId="21" fillId="32" borderId="56" xfId="0" applyNumberFormat="1" applyFont="1" applyFill="1" applyBorder="1" applyAlignment="1">
      <alignment horizontal="center"/>
    </xf>
    <xf numFmtId="3" fontId="21" fillId="32" borderId="57" xfId="0" applyNumberFormat="1" applyFont="1" applyFill="1" applyBorder="1" applyAlignment="1">
      <alignment horizontal="center"/>
    </xf>
    <xf numFmtId="9" fontId="21" fillId="32" borderId="56" xfId="43" applyFont="1" applyFill="1" applyBorder="1" applyAlignment="1" applyProtection="1">
      <alignment horizontal="center"/>
    </xf>
    <xf numFmtId="9" fontId="21" fillId="0" borderId="0" xfId="43" applyFont="1" applyFill="1" applyBorder="1" applyAlignment="1" applyProtection="1">
      <alignment horizontal="center"/>
    </xf>
    <xf numFmtId="3" fontId="21" fillId="32" borderId="58" xfId="0" applyNumberFormat="1" applyFont="1" applyFill="1" applyBorder="1" applyAlignment="1">
      <alignment horizontal="center"/>
    </xf>
    <xf numFmtId="3" fontId="21" fillId="32" borderId="59" xfId="0" applyNumberFormat="1" applyFont="1" applyFill="1" applyBorder="1" applyAlignment="1">
      <alignment horizontal="center"/>
    </xf>
    <xf numFmtId="9" fontId="21" fillId="32" borderId="58" xfId="43" applyFont="1" applyFill="1" applyBorder="1" applyAlignment="1" applyProtection="1">
      <alignment horizontal="center"/>
    </xf>
    <xf numFmtId="0" fontId="34" fillId="0" borderId="0" xfId="0" applyFont="1" applyFill="1" applyBorder="1" applyAlignment="1">
      <alignment horizontal="center"/>
    </xf>
    <xf numFmtId="0" fontId="0" fillId="0" borderId="0" xfId="0" applyFill="1"/>
    <xf numFmtId="0" fontId="21" fillId="32" borderId="0" xfId="0" applyFont="1" applyFill="1"/>
    <xf numFmtId="0" fontId="35" fillId="32" borderId="0" xfId="0" applyFont="1" applyFill="1" applyBorder="1" applyAlignment="1">
      <alignment horizontal="center"/>
    </xf>
    <xf numFmtId="0" fontId="21" fillId="32" borderId="0" xfId="0" applyFont="1" applyFill="1" applyBorder="1"/>
    <xf numFmtId="0" fontId="34" fillId="32" borderId="0" xfId="0" applyFont="1" applyFill="1" applyBorder="1" applyAlignment="1"/>
    <xf numFmtId="0" fontId="34" fillId="32" borderId="0" xfId="0" applyFont="1" applyFill="1" applyBorder="1" applyAlignment="1">
      <alignment horizontal="center"/>
    </xf>
    <xf numFmtId="0" fontId="21" fillId="0" borderId="0" xfId="0" applyFont="1" applyFill="1"/>
    <xf numFmtId="0" fontId="21" fillId="32" borderId="0" xfId="0" applyFont="1" applyFill="1" applyBorder="1" applyAlignment="1">
      <alignment horizontal="center"/>
    </xf>
    <xf numFmtId="9" fontId="21" fillId="32" borderId="0" xfId="43" applyFont="1" applyFill="1" applyBorder="1" applyAlignment="1" applyProtection="1">
      <alignment horizontal="center"/>
    </xf>
    <xf numFmtId="0" fontId="34" fillId="32" borderId="0" xfId="0" applyFont="1" applyFill="1" applyAlignment="1"/>
    <xf numFmtId="0" fontId="24" fillId="0" borderId="13" xfId="0" applyFont="1" applyBorder="1" applyAlignment="1">
      <alignment horizontal="justify" vertical="center" wrapText="1"/>
    </xf>
    <xf numFmtId="0" fontId="24" fillId="0" borderId="19" xfId="0" applyFont="1" applyBorder="1" applyAlignment="1">
      <alignment horizontal="justify" vertical="center" wrapText="1"/>
    </xf>
    <xf numFmtId="0" fontId="24" fillId="0" borderId="20"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7" xfId="0" applyFont="1" applyBorder="1" applyAlignment="1">
      <alignment horizontal="justify" vertical="center" wrapText="1"/>
    </xf>
    <xf numFmtId="0" fontId="23" fillId="0" borderId="10" xfId="0" applyFont="1" applyBorder="1" applyAlignment="1">
      <alignment horizontal="justify" vertical="center" wrapText="1"/>
    </xf>
    <xf numFmtId="0" fontId="24" fillId="0" borderId="11" xfId="0" applyFont="1" applyBorder="1" applyAlignment="1">
      <alignment horizontal="justify" vertical="center" wrapText="1"/>
    </xf>
    <xf numFmtId="0" fontId="24" fillId="0" borderId="18" xfId="0" applyFont="1" applyBorder="1" applyAlignment="1">
      <alignment horizontal="justify" vertical="center" wrapText="1"/>
    </xf>
    <xf numFmtId="0" fontId="24" fillId="0" borderId="12" xfId="0" applyFont="1" applyBorder="1" applyAlignment="1">
      <alignment horizontal="justify" vertical="center" wrapText="1"/>
    </xf>
    <xf numFmtId="0" fontId="24" fillId="28" borderId="11" xfId="0" applyFont="1" applyFill="1" applyBorder="1" applyAlignment="1">
      <alignment horizontal="justify" vertical="center" wrapText="1"/>
    </xf>
    <xf numFmtId="0" fontId="24" fillId="28" borderId="18" xfId="0" applyFont="1" applyFill="1" applyBorder="1" applyAlignment="1">
      <alignment horizontal="justify" vertical="center" wrapText="1"/>
    </xf>
    <xf numFmtId="0" fontId="24" fillId="28" borderId="12" xfId="0" applyFont="1" applyFill="1" applyBorder="1" applyAlignment="1">
      <alignment horizontal="justify"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8"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25" xfId="0" applyFont="1" applyBorder="1" applyAlignment="1">
      <alignment horizontal="justify" vertical="center" wrapText="1"/>
    </xf>
    <xf numFmtId="0" fontId="24" fillId="0" borderId="23" xfId="0" applyFont="1" applyBorder="1" applyAlignment="1">
      <alignment horizontal="justify" vertical="center" wrapText="1"/>
    </xf>
    <xf numFmtId="0" fontId="24" fillId="0" borderId="24"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justify" vertical="center" wrapText="1"/>
    </xf>
    <xf numFmtId="0" fontId="21" fillId="0" borderId="11" xfId="0" applyFont="1" applyFill="1" applyBorder="1" applyAlignment="1">
      <alignment horizontal="center" vertical="center"/>
    </xf>
    <xf numFmtId="0" fontId="21" fillId="0" borderId="18" xfId="0" applyFont="1" applyFill="1" applyBorder="1" applyAlignment="1">
      <alignment horizontal="center" vertical="center" wrapText="1"/>
    </xf>
    <xf numFmtId="0" fontId="30" fillId="0" borderId="42" xfId="0" applyFont="1" applyBorder="1" applyAlignment="1">
      <alignment horizontal="center"/>
    </xf>
    <xf numFmtId="0" fontId="30" fillId="0" borderId="43" xfId="0" applyFont="1" applyBorder="1" applyAlignment="1">
      <alignment horizontal="center"/>
    </xf>
    <xf numFmtId="0" fontId="30" fillId="0" borderId="44" xfId="0" applyFont="1" applyBorder="1" applyAlignment="1">
      <alignment horizontal="center"/>
    </xf>
    <xf numFmtId="0" fontId="31" fillId="0" borderId="0" xfId="0" applyFont="1" applyAlignment="1">
      <alignment horizontal="center" vertical="center" wrapText="1"/>
    </xf>
    <xf numFmtId="0" fontId="0" fillId="0" borderId="45" xfId="0" quotePrefix="1" applyFont="1" applyBorder="1" applyAlignment="1">
      <alignment horizontal="left" vertical="center" wrapText="1"/>
    </xf>
    <xf numFmtId="0" fontId="0" fillId="0" borderId="0" xfId="0" quotePrefix="1" applyFont="1" applyBorder="1" applyAlignment="1">
      <alignment horizontal="left" vertical="center" wrapText="1"/>
    </xf>
    <xf numFmtId="0" fontId="0" fillId="0" borderId="46" xfId="0" quotePrefix="1" applyFont="1" applyBorder="1" applyAlignment="1">
      <alignment horizontal="left" vertical="center" wrapText="1"/>
    </xf>
    <xf numFmtId="0" fontId="0" fillId="0" borderId="45" xfId="0" quotePrefix="1" applyBorder="1" applyAlignment="1">
      <alignment horizontal="left" vertical="center" wrapText="1"/>
    </xf>
    <xf numFmtId="0" fontId="0" fillId="0" borderId="0" xfId="0" quotePrefix="1" applyBorder="1" applyAlignment="1">
      <alignment horizontal="left" vertical="center" wrapText="1"/>
    </xf>
    <xf numFmtId="0" fontId="0" fillId="0" borderId="46" xfId="0" quotePrefix="1" applyBorder="1" applyAlignment="1">
      <alignment horizontal="left" vertical="center" wrapText="1"/>
    </xf>
    <xf numFmtId="0" fontId="15" fillId="0" borderId="45" xfId="0" quotePrefix="1" applyFont="1" applyBorder="1" applyAlignment="1">
      <alignment horizontal="left" vertical="center" wrapText="1"/>
    </xf>
    <xf numFmtId="0" fontId="15" fillId="0" borderId="0" xfId="0" quotePrefix="1" applyFont="1" applyBorder="1" applyAlignment="1">
      <alignment horizontal="left" vertical="center" wrapText="1"/>
    </xf>
    <xf numFmtId="0" fontId="15" fillId="0" borderId="46" xfId="0" quotePrefix="1" applyFont="1" applyBorder="1" applyAlignment="1">
      <alignment horizontal="left" vertical="center" wrapText="1"/>
    </xf>
    <xf numFmtId="0" fontId="11" fillId="0" borderId="47" xfId="31" quotePrefix="1" applyFont="1" applyBorder="1" applyAlignment="1" applyProtection="1">
      <alignment horizontal="left" vertical="center" wrapText="1"/>
    </xf>
    <xf numFmtId="0" fontId="11" fillId="0" borderId="48" xfId="31" quotePrefix="1" applyFont="1" applyBorder="1" applyAlignment="1" applyProtection="1">
      <alignment horizontal="left" vertical="center" wrapText="1"/>
    </xf>
    <xf numFmtId="0" fontId="11" fillId="0" borderId="49" xfId="31" quotePrefix="1" applyFont="1" applyBorder="1" applyAlignment="1" applyProtection="1">
      <alignment horizontal="left" vertical="center" wrapText="1"/>
    </xf>
    <xf numFmtId="0" fontId="21" fillId="28" borderId="17" xfId="0" applyFont="1" applyFill="1" applyBorder="1" applyAlignment="1">
      <alignment horizontal="center" vertical="center" wrapText="1"/>
    </xf>
    <xf numFmtId="0" fontId="21" fillId="28" borderId="18"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28" borderId="16" xfId="0" applyFont="1" applyFill="1" applyBorder="1" applyAlignment="1">
      <alignment horizontal="center" vertical="center"/>
    </xf>
    <xf numFmtId="0" fontId="21" fillId="28" borderId="11" xfId="0" applyFont="1" applyFill="1" applyBorder="1" applyAlignment="1">
      <alignment horizontal="center" vertical="center"/>
    </xf>
    <xf numFmtId="0" fontId="21" fillId="0" borderId="18" xfId="0" applyFont="1" applyBorder="1" applyAlignment="1">
      <alignment horizontal="center" vertical="center" wrapText="1"/>
    </xf>
    <xf numFmtId="0" fontId="21" fillId="0" borderId="11" xfId="0" applyFont="1" applyBorder="1" applyAlignment="1">
      <alignment horizontal="center" vertical="center"/>
    </xf>
    <xf numFmtId="0" fontId="21" fillId="0" borderId="17"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6" xfId="0" applyFont="1" applyFill="1" applyBorder="1" applyAlignment="1">
      <alignment horizontal="center" vertical="center"/>
    </xf>
    <xf numFmtId="0" fontId="21" fillId="28" borderId="24" xfId="0" applyFont="1" applyFill="1" applyBorder="1" applyAlignment="1">
      <alignment horizontal="center" vertical="center"/>
    </xf>
    <xf numFmtId="0" fontId="21" fillId="28" borderId="33" xfId="0" applyFont="1" applyFill="1" applyBorder="1" applyAlignment="1">
      <alignment horizontal="center" vertical="center"/>
    </xf>
    <xf numFmtId="0" fontId="21" fillId="28" borderId="34" xfId="0" applyFont="1" applyFill="1" applyBorder="1" applyAlignment="1">
      <alignment horizontal="center" vertical="center"/>
    </xf>
    <xf numFmtId="0" fontId="26" fillId="27" borderId="35" xfId="0" applyFont="1" applyFill="1" applyBorder="1" applyAlignment="1">
      <alignment horizontal="center" vertical="center" wrapText="1"/>
    </xf>
    <xf numFmtId="0" fontId="26" fillId="27" borderId="36" xfId="0" applyFont="1" applyFill="1" applyBorder="1" applyAlignment="1">
      <alignment horizontal="center" vertical="center" wrapText="1"/>
    </xf>
    <xf numFmtId="0" fontId="26" fillId="27" borderId="37"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3" xfId="0" applyFont="1" applyFill="1" applyBorder="1" applyAlignment="1">
      <alignment horizontal="center" vertical="center" wrapText="1"/>
    </xf>
    <xf numFmtId="0" fontId="26" fillId="27" borderId="14" xfId="0" applyFont="1" applyFill="1" applyBorder="1" applyAlignment="1">
      <alignment horizontal="center" vertical="center" wrapText="1"/>
    </xf>
    <xf numFmtId="0" fontId="0" fillId="27" borderId="50" xfId="0" applyFont="1" applyFill="1" applyBorder="1"/>
    <xf numFmtId="0" fontId="0" fillId="27" borderId="36" xfId="0" applyFont="1" applyFill="1" applyBorder="1"/>
    <xf numFmtId="0" fontId="0" fillId="27" borderId="37" xfId="0" applyFont="1" applyFill="1" applyBorder="1"/>
    <xf numFmtId="0" fontId="26" fillId="25" borderId="36" xfId="0" applyFont="1" applyFill="1" applyBorder="1" applyAlignment="1">
      <alignment horizontal="center" vertical="center" wrapText="1"/>
    </xf>
    <xf numFmtId="0" fontId="26" fillId="25" borderId="37" xfId="0" applyFont="1" applyFill="1" applyBorder="1" applyAlignment="1">
      <alignment horizontal="center" vertical="center" wrapText="1"/>
    </xf>
    <xf numFmtId="0" fontId="28" fillId="29" borderId="0" xfId="0" applyFont="1" applyFill="1" applyBorder="1" applyAlignment="1">
      <alignment horizontal="center" vertical="center"/>
    </xf>
    <xf numFmtId="0" fontId="1" fillId="30" borderId="51" xfId="0" applyFont="1" applyFill="1" applyBorder="1" applyAlignment="1">
      <alignment horizontal="center" vertical="center" wrapText="1"/>
    </xf>
    <xf numFmtId="0" fontId="1" fillId="30" borderId="52" xfId="0" applyFont="1" applyFill="1" applyBorder="1" applyAlignment="1">
      <alignment horizontal="center" vertical="center" wrapText="1"/>
    </xf>
    <xf numFmtId="0" fontId="1" fillId="30" borderId="53" xfId="0" applyFont="1" applyFill="1" applyBorder="1" applyAlignment="1">
      <alignment horizontal="center" vertical="center" wrapText="1"/>
    </xf>
    <xf numFmtId="0" fontId="34" fillId="32" borderId="60" xfId="0" applyFont="1" applyFill="1" applyBorder="1" applyAlignment="1">
      <alignment horizontal="center"/>
    </xf>
    <xf numFmtId="0" fontId="1" fillId="30" borderId="61" xfId="0" applyFont="1" applyFill="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32" fillId="26" borderId="0" xfId="0" applyFont="1" applyFill="1" applyAlignment="1">
      <alignment horizontal="center" vertical="center"/>
    </xf>
    <xf numFmtId="0" fontId="27"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24" fillId="28" borderId="11" xfId="0" applyFont="1" applyFill="1" applyBorder="1" applyAlignment="1">
      <alignment horizontal="left" vertical="center" wrapText="1"/>
    </xf>
    <xf numFmtId="0" fontId="24" fillId="0" borderId="13" xfId="0" applyFont="1" applyBorder="1" applyAlignment="1">
      <alignment horizontal="left" vertical="center" wrapText="1"/>
    </xf>
    <xf numFmtId="0" fontId="24" fillId="26" borderId="27" xfId="0" applyFont="1" applyFill="1" applyBorder="1" applyAlignment="1">
      <alignment horizontal="center" vertical="center" wrapText="1"/>
    </xf>
    <xf numFmtId="0" fontId="24" fillId="26" borderId="0" xfId="0" applyFont="1" applyFill="1" applyBorder="1" applyAlignment="1">
      <alignment horizontal="center" vertical="center" wrapText="1"/>
    </xf>
    <xf numFmtId="0" fontId="24" fillId="26" borderId="28" xfId="0" applyFont="1" applyFill="1" applyBorder="1" applyAlignment="1">
      <alignment horizontal="center"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tas" xfId="34" builtinId="10" customBuiltin="1"/>
    <cellStyle name="Porcentual" xfId="43"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2:D52"/>
  <sheetViews>
    <sheetView showGridLines="0" tabSelected="1" topLeftCell="B1" workbookViewId="0">
      <selection activeCell="B10" sqref="B10"/>
    </sheetView>
  </sheetViews>
  <sheetFormatPr baseColWidth="10" defaultColWidth="0" defaultRowHeight="12.75"/>
  <cols>
    <col min="1" max="1" width="2.85546875" style="173" customWidth="1"/>
    <col min="2" max="2" width="134.5703125" style="173" customWidth="1"/>
    <col min="3" max="3" width="19" style="174" customWidth="1"/>
    <col min="4" max="4" width="7.5703125" style="174" customWidth="1"/>
    <col min="5" max="5" width="3.42578125" style="173" customWidth="1"/>
    <col min="6" max="16384" width="0" style="173" hidden="1"/>
  </cols>
  <sheetData>
    <row r="2" spans="2:4" ht="21">
      <c r="B2" s="175" t="s">
        <v>126</v>
      </c>
      <c r="C2" s="175"/>
      <c r="D2" s="175"/>
    </row>
    <row r="3" spans="2:4" ht="13.5" thickBot="1"/>
    <row r="4" spans="2:4" s="176" customFormat="1" ht="32.25" thickBot="1">
      <c r="B4" s="61" t="s">
        <v>130</v>
      </c>
      <c r="C4" s="45" t="s">
        <v>91</v>
      </c>
      <c r="D4" s="46"/>
    </row>
    <row r="5" spans="2:4" ht="18.75" customHeight="1">
      <c r="B5" s="68" t="s">
        <v>129</v>
      </c>
      <c r="C5" s="47">
        <v>0.01</v>
      </c>
      <c r="D5" s="48"/>
    </row>
    <row r="6" spans="2:4" ht="18.75" customHeight="1">
      <c r="B6" s="69" t="s">
        <v>92</v>
      </c>
      <c r="C6" s="49">
        <v>0.01</v>
      </c>
      <c r="D6" s="50"/>
    </row>
    <row r="7" spans="2:4" s="177" customFormat="1" ht="18.75" customHeight="1">
      <c r="B7" s="51" t="s">
        <v>93</v>
      </c>
      <c r="C7" s="52">
        <v>0.01</v>
      </c>
      <c r="D7" s="53"/>
    </row>
    <row r="8" spans="2:4" ht="18.75" customHeight="1">
      <c r="B8" s="69" t="s">
        <v>94</v>
      </c>
      <c r="C8" s="54">
        <v>0.01</v>
      </c>
      <c r="D8" s="55" t="s">
        <v>95</v>
      </c>
    </row>
    <row r="9" spans="2:4" ht="18.75" customHeight="1">
      <c r="B9" s="69" t="s">
        <v>96</v>
      </c>
      <c r="C9" s="54">
        <v>0.01</v>
      </c>
      <c r="D9" s="55" t="s">
        <v>97</v>
      </c>
    </row>
    <row r="10" spans="2:4" ht="18.75" customHeight="1">
      <c r="B10" s="69" t="s">
        <v>58</v>
      </c>
      <c r="C10" s="54">
        <v>0.01</v>
      </c>
      <c r="D10" s="55" t="s">
        <v>97</v>
      </c>
    </row>
    <row r="11" spans="2:4" ht="28.5" customHeight="1">
      <c r="B11" s="69" t="s">
        <v>98</v>
      </c>
      <c r="C11" s="54">
        <v>0.01</v>
      </c>
      <c r="D11" s="55" t="s">
        <v>97</v>
      </c>
    </row>
    <row r="12" spans="2:4" ht="18.75" customHeight="1">
      <c r="B12" s="51" t="s">
        <v>99</v>
      </c>
      <c r="C12" s="54">
        <v>0.01</v>
      </c>
      <c r="D12" s="55" t="s">
        <v>97</v>
      </c>
    </row>
    <row r="13" spans="2:4" ht="18.75" customHeight="1">
      <c r="B13" s="69" t="s">
        <v>100</v>
      </c>
      <c r="C13" s="54">
        <v>0.02</v>
      </c>
      <c r="D13" s="55" t="s">
        <v>97</v>
      </c>
    </row>
    <row r="14" spans="2:4" ht="18.75" customHeight="1">
      <c r="B14" s="69" t="s">
        <v>101</v>
      </c>
      <c r="C14" s="54">
        <v>0.02</v>
      </c>
      <c r="D14" s="55" t="s">
        <v>97</v>
      </c>
    </row>
    <row r="15" spans="2:4" s="178" customFormat="1" ht="63.75">
      <c r="B15" s="51" t="s">
        <v>102</v>
      </c>
      <c r="C15" s="49">
        <v>0.02</v>
      </c>
      <c r="D15" s="55" t="s">
        <v>97</v>
      </c>
    </row>
    <row r="16" spans="2:4" ht="25.5">
      <c r="B16" s="69" t="s">
        <v>103</v>
      </c>
      <c r="C16" s="54">
        <v>0.02</v>
      </c>
      <c r="D16" s="55" t="s">
        <v>97</v>
      </c>
    </row>
    <row r="17" spans="2:4" ht="21" customHeight="1">
      <c r="B17" s="51" t="s">
        <v>104</v>
      </c>
      <c r="C17" s="54">
        <v>0.02</v>
      </c>
      <c r="D17" s="55" t="s">
        <v>97</v>
      </c>
    </row>
    <row r="18" spans="2:4" ht="30" customHeight="1">
      <c r="B18" s="69" t="s">
        <v>105</v>
      </c>
      <c r="C18" s="54">
        <v>0.02</v>
      </c>
      <c r="D18" s="55" t="s">
        <v>97</v>
      </c>
    </row>
    <row r="19" spans="2:4" ht="33.75" customHeight="1">
      <c r="B19" s="179" t="s">
        <v>135</v>
      </c>
      <c r="C19" s="54">
        <v>0.1</v>
      </c>
      <c r="D19" s="56" t="s">
        <v>136</v>
      </c>
    </row>
    <row r="20" spans="2:4" ht="38.25">
      <c r="B20" s="179" t="s">
        <v>133</v>
      </c>
      <c r="C20" s="54">
        <v>0.08</v>
      </c>
      <c r="D20" s="56" t="s">
        <v>136</v>
      </c>
    </row>
    <row r="21" spans="2:4" ht="25.5">
      <c r="B21" s="179" t="s">
        <v>134</v>
      </c>
      <c r="C21" s="54">
        <v>0.08</v>
      </c>
      <c r="D21" s="56" t="s">
        <v>136</v>
      </c>
    </row>
    <row r="22" spans="2:4" ht="30" customHeight="1">
      <c r="B22" s="51" t="s">
        <v>106</v>
      </c>
      <c r="C22" s="54">
        <v>0.08</v>
      </c>
      <c r="D22" s="56"/>
    </row>
    <row r="23" spans="2:4" ht="20.25" customHeight="1">
      <c r="B23" s="69" t="s">
        <v>107</v>
      </c>
      <c r="C23" s="54">
        <v>0.08</v>
      </c>
      <c r="D23" s="56"/>
    </row>
    <row r="24" spans="2:4" ht="27.75" customHeight="1">
      <c r="B24" s="69" t="s">
        <v>108</v>
      </c>
      <c r="C24" s="54">
        <v>0.08</v>
      </c>
      <c r="D24" s="56"/>
    </row>
    <row r="25" spans="2:4" ht="25.5">
      <c r="B25" s="69" t="s">
        <v>109</v>
      </c>
      <c r="C25" s="49">
        <v>0.08</v>
      </c>
      <c r="D25" s="50"/>
    </row>
    <row r="26" spans="2:4" ht="22.5" customHeight="1">
      <c r="B26" s="51" t="s">
        <v>110</v>
      </c>
      <c r="C26" s="54">
        <v>0.08</v>
      </c>
      <c r="D26" s="56"/>
    </row>
    <row r="27" spans="2:4" ht="25.5" customHeight="1">
      <c r="B27" s="51" t="s">
        <v>111</v>
      </c>
      <c r="C27" s="54">
        <v>0.08</v>
      </c>
      <c r="D27" s="56"/>
    </row>
    <row r="28" spans="2:4" ht="34.5" customHeight="1">
      <c r="B28" s="51" t="s">
        <v>82</v>
      </c>
      <c r="C28" s="49" t="s">
        <v>24</v>
      </c>
      <c r="D28" s="50" t="s">
        <v>112</v>
      </c>
    </row>
    <row r="29" spans="2:4" ht="38.25" customHeight="1">
      <c r="B29" s="51" t="s">
        <v>83</v>
      </c>
      <c r="C29" s="49" t="s">
        <v>24</v>
      </c>
      <c r="D29" s="50" t="s">
        <v>112</v>
      </c>
    </row>
    <row r="30" spans="2:4" ht="19.5" customHeight="1">
      <c r="B30" s="69" t="s">
        <v>26</v>
      </c>
      <c r="C30" s="49">
        <v>0.25</v>
      </c>
      <c r="D30" s="50"/>
    </row>
    <row r="31" spans="2:4" ht="19.5" customHeight="1">
      <c r="B31" s="69" t="s">
        <v>27</v>
      </c>
      <c r="C31" s="49" t="s">
        <v>30</v>
      </c>
      <c r="D31" s="50"/>
    </row>
    <row r="32" spans="2:4" ht="26.25" thickBot="1">
      <c r="B32" s="180" t="s">
        <v>29</v>
      </c>
      <c r="C32" s="57" t="s">
        <v>85</v>
      </c>
      <c r="D32" s="58"/>
    </row>
    <row r="33" spans="2:4" ht="13.5" thickBot="1">
      <c r="B33" s="181"/>
      <c r="C33" s="182"/>
      <c r="D33" s="183"/>
    </row>
    <row r="34" spans="2:4" ht="19.5" customHeight="1">
      <c r="B34" s="104" t="s">
        <v>113</v>
      </c>
      <c r="C34" s="105"/>
      <c r="D34" s="106"/>
    </row>
    <row r="35" spans="2:4" ht="19.5" customHeight="1">
      <c r="B35" s="107" t="s">
        <v>114</v>
      </c>
      <c r="C35" s="108"/>
      <c r="D35" s="109"/>
    </row>
    <row r="36" spans="2:4" ht="19.5" customHeight="1" thickBot="1">
      <c r="B36" s="110" t="s">
        <v>115</v>
      </c>
      <c r="C36" s="111"/>
      <c r="D36" s="112"/>
    </row>
    <row r="37" spans="2:4" ht="19.5" customHeight="1" thickBot="1">
      <c r="B37" s="110" t="s">
        <v>137</v>
      </c>
      <c r="C37" s="111"/>
      <c r="D37" s="112"/>
    </row>
    <row r="38" spans="2:4" ht="19.5" customHeight="1">
      <c r="B38" s="59"/>
      <c r="C38" s="59"/>
      <c r="D38" s="59"/>
    </row>
    <row r="39" spans="2:4" ht="19.5" customHeight="1">
      <c r="B39" s="60" t="s">
        <v>116</v>
      </c>
      <c r="C39" s="59"/>
      <c r="D39" s="59"/>
    </row>
    <row r="40" spans="2:4" ht="19.5" customHeight="1" thickBot="1"/>
    <row r="41" spans="2:4" ht="19.5" customHeight="1" thickBot="1">
      <c r="B41" s="113" t="s">
        <v>117</v>
      </c>
      <c r="C41" s="114"/>
      <c r="D41" s="115"/>
    </row>
    <row r="42" spans="2:4" ht="19.5" customHeight="1" thickBot="1">
      <c r="B42" s="116" t="s">
        <v>131</v>
      </c>
      <c r="C42" s="117"/>
      <c r="D42" s="118"/>
    </row>
    <row r="43" spans="2:4" ht="19.5" customHeight="1">
      <c r="B43" s="95" t="s">
        <v>118</v>
      </c>
      <c r="C43" s="96"/>
      <c r="D43" s="97"/>
    </row>
    <row r="44" spans="2:4" ht="19.5" customHeight="1">
      <c r="B44" s="98" t="s">
        <v>132</v>
      </c>
      <c r="C44" s="99"/>
      <c r="D44" s="100"/>
    </row>
    <row r="45" spans="2:4" ht="19.5" customHeight="1">
      <c r="B45" s="98" t="s">
        <v>119</v>
      </c>
      <c r="C45" s="99"/>
      <c r="D45" s="100"/>
    </row>
    <row r="46" spans="2:4" ht="19.5" customHeight="1">
      <c r="B46" s="98" t="s">
        <v>120</v>
      </c>
      <c r="C46" s="99"/>
      <c r="D46" s="100"/>
    </row>
    <row r="47" spans="2:4" ht="19.5" customHeight="1">
      <c r="B47" s="98" t="s">
        <v>121</v>
      </c>
      <c r="C47" s="99"/>
      <c r="D47" s="100"/>
    </row>
    <row r="48" spans="2:4" ht="19.5" customHeight="1">
      <c r="B48" s="101" t="s">
        <v>139</v>
      </c>
      <c r="C48" s="102"/>
      <c r="D48" s="103"/>
    </row>
    <row r="49" spans="2:4" ht="19.5" customHeight="1">
      <c r="B49" s="98" t="s">
        <v>122</v>
      </c>
      <c r="C49" s="99"/>
      <c r="D49" s="100"/>
    </row>
    <row r="50" spans="2:4" ht="19.5" customHeight="1">
      <c r="B50" s="98" t="s">
        <v>123</v>
      </c>
      <c r="C50" s="99"/>
      <c r="D50" s="100"/>
    </row>
    <row r="51" spans="2:4" ht="19.5" customHeight="1">
      <c r="B51" s="98" t="s">
        <v>124</v>
      </c>
      <c r="C51" s="99"/>
      <c r="D51" s="100"/>
    </row>
    <row r="52" spans="2:4" ht="19.5" customHeight="1" thickBot="1">
      <c r="B52" s="92" t="s">
        <v>125</v>
      </c>
      <c r="C52" s="93"/>
      <c r="D52" s="94"/>
    </row>
  </sheetData>
  <mergeCells count="18">
    <mergeCell ref="B2:D2"/>
    <mergeCell ref="B49:D49"/>
    <mergeCell ref="B50:D50"/>
    <mergeCell ref="B51:D51"/>
    <mergeCell ref="B48:D48"/>
    <mergeCell ref="B33:D33"/>
    <mergeCell ref="B34:D34"/>
    <mergeCell ref="B35:D35"/>
    <mergeCell ref="B36:D36"/>
    <mergeCell ref="B37:D37"/>
    <mergeCell ref="B41:D41"/>
    <mergeCell ref="B42:D42"/>
    <mergeCell ref="B52:D52"/>
    <mergeCell ref="B43:D43"/>
    <mergeCell ref="B44:D44"/>
    <mergeCell ref="B45:D45"/>
    <mergeCell ref="B46:D46"/>
    <mergeCell ref="B47:D47"/>
  </mergeCells>
  <phoneticPr fontId="0" type="noConversion"/>
  <hyperlinks>
    <hyperlink ref="B4" location="'Códigos para declaraciones 2009'!A1" display="DETALLE DE PORCENTAJES DE RETENCION CONFORME LA NORMATIVA VIGENTE                                                                                       (Conforme el concepto y porcentaje a retener, verifique el código necesario para su declaración en el f"/>
  </hyperlinks>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dimension ref="A1:O89"/>
  <sheetViews>
    <sheetView showGridLines="0" topLeftCell="A45" zoomScale="85" zoomScaleNormal="85" workbookViewId="0">
      <selection activeCell="F87" sqref="F87"/>
    </sheetView>
  </sheetViews>
  <sheetFormatPr baseColWidth="10" defaultColWidth="0" defaultRowHeight="15" zeroHeight="1"/>
  <cols>
    <col min="1" max="1" width="2.140625" style="1" customWidth="1"/>
    <col min="2" max="2" width="24.140625" style="1" customWidth="1"/>
    <col min="3" max="3" width="21.5703125" style="42" customWidth="1"/>
    <col min="4" max="4" width="13" style="1" customWidth="1"/>
    <col min="5" max="5" width="15.5703125" style="42" customWidth="1"/>
    <col min="6" max="6" width="24.7109375" style="1" customWidth="1"/>
    <col min="7" max="7" width="20.85546875" style="1" customWidth="1"/>
    <col min="8" max="8" width="31.5703125" style="1" customWidth="1"/>
    <col min="9" max="9" width="20.85546875" style="1" customWidth="1"/>
    <col min="10" max="10" width="4.140625" style="1" customWidth="1"/>
    <col min="11" max="15" width="0" style="1" hidden="1" customWidth="1"/>
    <col min="16" max="16384" width="11.42578125" style="1" hidden="1"/>
  </cols>
  <sheetData>
    <row r="1" spans="2:9"/>
    <row r="2" spans="2:9">
      <c r="B2" s="2"/>
      <c r="C2" s="41"/>
      <c r="D2" s="2"/>
      <c r="E2" s="41"/>
      <c r="F2" s="2"/>
      <c r="G2" s="2"/>
      <c r="H2" s="2"/>
      <c r="I2" s="2"/>
    </row>
    <row r="3" spans="2:9" ht="15.75">
      <c r="B3" s="124" t="s">
        <v>77</v>
      </c>
      <c r="C3" s="124"/>
      <c r="D3" s="124"/>
      <c r="E3" s="124"/>
      <c r="F3" s="124"/>
      <c r="G3" s="63"/>
      <c r="H3" s="63"/>
      <c r="I3" s="63"/>
    </row>
    <row r="4" spans="2:9" ht="15.75">
      <c r="B4" s="124"/>
      <c r="C4" s="124"/>
      <c r="D4" s="124"/>
      <c r="E4" s="124"/>
      <c r="F4" s="124"/>
      <c r="G4" s="63"/>
      <c r="H4" s="63"/>
      <c r="I4" s="63"/>
    </row>
    <row r="5" spans="2:9" ht="15.75" thickBot="1"/>
    <row r="6" spans="2:9" ht="15.75" customHeight="1" thickBot="1">
      <c r="B6" s="154" t="s">
        <v>32</v>
      </c>
      <c r="C6" s="155"/>
      <c r="D6" s="155"/>
      <c r="E6" s="155"/>
      <c r="F6" s="155"/>
      <c r="G6" s="155"/>
      <c r="H6" s="155"/>
      <c r="I6" s="156"/>
    </row>
    <row r="7" spans="2:9" ht="75.75" thickBot="1">
      <c r="B7" s="66" t="s">
        <v>141</v>
      </c>
      <c r="C7" s="64" t="s">
        <v>140</v>
      </c>
      <c r="D7" s="67" t="s">
        <v>84</v>
      </c>
      <c r="E7" s="66" t="s">
        <v>88</v>
      </c>
      <c r="F7" s="64" t="s">
        <v>90</v>
      </c>
      <c r="G7" s="67" t="s">
        <v>86</v>
      </c>
      <c r="H7" s="67" t="s">
        <v>89</v>
      </c>
      <c r="I7" s="67" t="s">
        <v>84</v>
      </c>
    </row>
    <row r="8" spans="2:9" ht="30" customHeight="1">
      <c r="B8" s="143">
        <v>303</v>
      </c>
      <c r="C8" s="137" t="s">
        <v>1</v>
      </c>
      <c r="D8" s="151">
        <v>10</v>
      </c>
      <c r="E8" s="150">
        <v>303</v>
      </c>
      <c r="F8" s="147" t="s">
        <v>1</v>
      </c>
      <c r="G8" s="38">
        <v>303</v>
      </c>
      <c r="H8" s="62" t="s">
        <v>38</v>
      </c>
      <c r="I8" s="3">
        <v>8</v>
      </c>
    </row>
    <row r="9" spans="2:9" ht="60" customHeight="1">
      <c r="B9" s="144"/>
      <c r="C9" s="138"/>
      <c r="D9" s="152"/>
      <c r="E9" s="119"/>
      <c r="F9" s="120"/>
      <c r="G9" s="37">
        <v>315</v>
      </c>
      <c r="H9" s="36" t="s">
        <v>51</v>
      </c>
      <c r="I9" s="5">
        <v>8</v>
      </c>
    </row>
    <row r="10" spans="2:9" ht="45" customHeight="1">
      <c r="B10" s="144"/>
      <c r="C10" s="138"/>
      <c r="D10" s="153"/>
      <c r="E10" s="119"/>
      <c r="F10" s="120"/>
      <c r="G10" s="37">
        <v>316</v>
      </c>
      <c r="H10" s="36" t="s">
        <v>52</v>
      </c>
      <c r="I10" s="5">
        <v>8</v>
      </c>
    </row>
    <row r="11" spans="2:9" ht="30" customHeight="1">
      <c r="B11" s="119">
        <v>304</v>
      </c>
      <c r="C11" s="120" t="s">
        <v>143</v>
      </c>
      <c r="D11" s="148">
        <v>8</v>
      </c>
      <c r="E11" s="119">
        <v>304</v>
      </c>
      <c r="F11" s="120" t="s">
        <v>2</v>
      </c>
      <c r="G11" s="37">
        <v>303</v>
      </c>
      <c r="H11" s="36" t="s">
        <v>38</v>
      </c>
      <c r="I11" s="5">
        <v>8</v>
      </c>
    </row>
    <row r="12" spans="2:9" ht="129.75" customHeight="1">
      <c r="B12" s="119"/>
      <c r="C12" s="120"/>
      <c r="D12" s="149"/>
      <c r="E12" s="119"/>
      <c r="F12" s="120"/>
      <c r="G12" s="37">
        <v>315</v>
      </c>
      <c r="H12" s="36" t="s">
        <v>51</v>
      </c>
      <c r="I12" s="5">
        <v>8</v>
      </c>
    </row>
    <row r="13" spans="2:9" ht="30" customHeight="1">
      <c r="B13" s="146">
        <v>307</v>
      </c>
      <c r="C13" s="145" t="s">
        <v>3</v>
      </c>
      <c r="D13" s="157">
        <v>2</v>
      </c>
      <c r="E13" s="146">
        <v>307</v>
      </c>
      <c r="F13" s="145" t="s">
        <v>3</v>
      </c>
      <c r="G13" s="37">
        <v>304</v>
      </c>
      <c r="H13" s="36" t="s">
        <v>39</v>
      </c>
      <c r="I13" s="7">
        <v>2</v>
      </c>
    </row>
    <row r="14" spans="2:9">
      <c r="B14" s="146"/>
      <c r="C14" s="145"/>
      <c r="D14" s="158"/>
      <c r="E14" s="146"/>
      <c r="F14" s="145"/>
      <c r="G14" s="37">
        <v>329</v>
      </c>
      <c r="H14" s="36" t="s">
        <v>61</v>
      </c>
      <c r="I14" s="7">
        <v>2</v>
      </c>
    </row>
    <row r="15" spans="2:9" ht="30">
      <c r="B15" s="6">
        <v>308</v>
      </c>
      <c r="C15" s="43" t="s">
        <v>4</v>
      </c>
      <c r="D15" s="7">
        <v>2</v>
      </c>
      <c r="E15" s="6">
        <v>308</v>
      </c>
      <c r="F15" s="43" t="s">
        <v>4</v>
      </c>
      <c r="G15" s="37">
        <v>317</v>
      </c>
      <c r="H15" s="36" t="s">
        <v>53</v>
      </c>
      <c r="I15" s="7">
        <v>2</v>
      </c>
    </row>
    <row r="16" spans="2:9" ht="30">
      <c r="B16" s="6">
        <v>309</v>
      </c>
      <c r="C16" s="43" t="s">
        <v>5</v>
      </c>
      <c r="D16" s="7">
        <v>1</v>
      </c>
      <c r="E16" s="6">
        <v>309</v>
      </c>
      <c r="F16" s="43" t="s">
        <v>5</v>
      </c>
      <c r="G16" s="37">
        <v>318</v>
      </c>
      <c r="H16" s="36" t="s">
        <v>5</v>
      </c>
      <c r="I16" s="7">
        <v>1</v>
      </c>
    </row>
    <row r="17" spans="2:9" ht="45" customHeight="1">
      <c r="B17" s="6">
        <v>310</v>
      </c>
      <c r="C17" s="36" t="s">
        <v>80</v>
      </c>
      <c r="D17" s="7">
        <v>1</v>
      </c>
      <c r="E17" s="6">
        <v>310</v>
      </c>
      <c r="F17" s="36" t="s">
        <v>80</v>
      </c>
      <c r="G17" s="37">
        <v>313</v>
      </c>
      <c r="H17" s="36" t="s">
        <v>80</v>
      </c>
      <c r="I17" s="7">
        <v>1</v>
      </c>
    </row>
    <row r="18" spans="2:9" ht="30" customHeight="1">
      <c r="B18" s="146">
        <v>312</v>
      </c>
      <c r="C18" s="145" t="s">
        <v>6</v>
      </c>
      <c r="D18" s="157">
        <v>1</v>
      </c>
      <c r="E18" s="146">
        <v>312</v>
      </c>
      <c r="F18" s="145" t="s">
        <v>6</v>
      </c>
      <c r="G18" s="37">
        <v>306</v>
      </c>
      <c r="H18" s="36" t="s">
        <v>41</v>
      </c>
      <c r="I18" s="7">
        <v>1</v>
      </c>
    </row>
    <row r="19" spans="2:9" ht="30" customHeight="1">
      <c r="B19" s="146"/>
      <c r="C19" s="145"/>
      <c r="D19" s="159"/>
      <c r="E19" s="146"/>
      <c r="F19" s="145"/>
      <c r="G19" s="37">
        <v>307</v>
      </c>
      <c r="H19" s="36" t="s">
        <v>42</v>
      </c>
      <c r="I19" s="7">
        <v>1</v>
      </c>
    </row>
    <row r="20" spans="2:9" ht="15" customHeight="1">
      <c r="B20" s="146"/>
      <c r="C20" s="145"/>
      <c r="D20" s="159"/>
      <c r="E20" s="146"/>
      <c r="F20" s="145"/>
      <c r="G20" s="37">
        <v>309</v>
      </c>
      <c r="H20" s="36" t="s">
        <v>44</v>
      </c>
      <c r="I20" s="7">
        <v>1</v>
      </c>
    </row>
    <row r="21" spans="2:9" ht="15" customHeight="1">
      <c r="B21" s="146"/>
      <c r="C21" s="145"/>
      <c r="D21" s="159"/>
      <c r="E21" s="146"/>
      <c r="F21" s="145"/>
      <c r="G21" s="37">
        <v>310</v>
      </c>
      <c r="H21" s="36" t="s">
        <v>45</v>
      </c>
      <c r="I21" s="7">
        <v>1</v>
      </c>
    </row>
    <row r="22" spans="2:9">
      <c r="B22" s="146"/>
      <c r="C22" s="145"/>
      <c r="D22" s="159"/>
      <c r="E22" s="146"/>
      <c r="F22" s="145"/>
      <c r="G22" s="37">
        <v>311</v>
      </c>
      <c r="H22" s="36" t="s">
        <v>46</v>
      </c>
      <c r="I22" s="7">
        <v>1</v>
      </c>
    </row>
    <row r="23" spans="2:9">
      <c r="B23" s="146"/>
      <c r="C23" s="145"/>
      <c r="D23" s="158"/>
      <c r="E23" s="146"/>
      <c r="F23" s="145"/>
      <c r="G23" s="37">
        <v>312</v>
      </c>
      <c r="H23" s="36" t="s">
        <v>47</v>
      </c>
      <c r="I23" s="7">
        <v>1</v>
      </c>
    </row>
    <row r="24" spans="2:9" ht="30">
      <c r="B24" s="4">
        <v>319</v>
      </c>
      <c r="C24" s="36" t="s">
        <v>7</v>
      </c>
      <c r="D24" s="5">
        <v>1</v>
      </c>
      <c r="E24" s="4">
        <v>319</v>
      </c>
      <c r="F24" s="36" t="s">
        <v>7</v>
      </c>
      <c r="G24" s="37">
        <v>319</v>
      </c>
      <c r="H24" s="36" t="s">
        <v>55</v>
      </c>
      <c r="I24" s="5">
        <v>1</v>
      </c>
    </row>
    <row r="25" spans="2:9" ht="45" customHeight="1">
      <c r="B25" s="141">
        <v>320</v>
      </c>
      <c r="C25" s="139" t="s">
        <v>8</v>
      </c>
      <c r="D25" s="148">
        <v>8</v>
      </c>
      <c r="E25" s="141">
        <v>320</v>
      </c>
      <c r="F25" s="139" t="s">
        <v>8</v>
      </c>
      <c r="G25" s="37">
        <v>320</v>
      </c>
      <c r="H25" s="36" t="s">
        <v>56</v>
      </c>
      <c r="I25" s="5">
        <v>8</v>
      </c>
    </row>
    <row r="26" spans="2:9" ht="30" customHeight="1">
      <c r="B26" s="142"/>
      <c r="C26" s="140"/>
      <c r="D26" s="149"/>
      <c r="E26" s="142"/>
      <c r="F26" s="140"/>
      <c r="G26" s="37">
        <v>321</v>
      </c>
      <c r="H26" s="36" t="s">
        <v>57</v>
      </c>
      <c r="I26" s="5">
        <v>8</v>
      </c>
    </row>
    <row r="27" spans="2:9" ht="45" customHeight="1">
      <c r="B27" s="4">
        <v>322</v>
      </c>
      <c r="C27" s="36" t="s">
        <v>81</v>
      </c>
      <c r="D27" s="5">
        <v>1</v>
      </c>
      <c r="E27" s="4">
        <v>322</v>
      </c>
      <c r="F27" s="36" t="s">
        <v>81</v>
      </c>
      <c r="G27" s="37">
        <v>322</v>
      </c>
      <c r="H27" s="36" t="s">
        <v>58</v>
      </c>
      <c r="I27" s="5">
        <v>1</v>
      </c>
    </row>
    <row r="28" spans="2:9" ht="30.75" customHeight="1">
      <c r="B28" s="4">
        <v>323</v>
      </c>
      <c r="C28" s="36" t="s">
        <v>9</v>
      </c>
      <c r="D28" s="5">
        <v>2</v>
      </c>
      <c r="E28" s="4">
        <v>323</v>
      </c>
      <c r="F28" s="36" t="s">
        <v>9</v>
      </c>
      <c r="G28" s="37">
        <v>323</v>
      </c>
      <c r="H28" s="36" t="s">
        <v>9</v>
      </c>
      <c r="I28" s="5">
        <v>2</v>
      </c>
    </row>
    <row r="29" spans="2:9" ht="30">
      <c r="B29" s="4">
        <v>325</v>
      </c>
      <c r="C29" s="36" t="s">
        <v>10</v>
      </c>
      <c r="D29" s="5">
        <v>15</v>
      </c>
      <c r="E29" s="4">
        <v>325</v>
      </c>
      <c r="F29" s="36" t="s">
        <v>10</v>
      </c>
      <c r="G29" s="37">
        <v>325</v>
      </c>
      <c r="H29" s="36" t="s">
        <v>10</v>
      </c>
      <c r="I29" s="5">
        <v>15</v>
      </c>
    </row>
    <row r="30" spans="2:9" ht="30" customHeight="1">
      <c r="B30" s="4">
        <v>327</v>
      </c>
      <c r="C30" s="36" t="s">
        <v>11</v>
      </c>
      <c r="D30" s="8" t="s">
        <v>12</v>
      </c>
      <c r="E30" s="4">
        <v>327</v>
      </c>
      <c r="F30" s="36" t="s">
        <v>11</v>
      </c>
      <c r="G30" s="37">
        <v>327</v>
      </c>
      <c r="H30" s="36" t="s">
        <v>11</v>
      </c>
      <c r="I30" s="8" t="s">
        <v>12</v>
      </c>
    </row>
    <row r="31" spans="2:9" ht="30.75" customHeight="1">
      <c r="B31" s="4">
        <v>328</v>
      </c>
      <c r="C31" s="36" t="s">
        <v>13</v>
      </c>
      <c r="D31" s="8" t="s">
        <v>14</v>
      </c>
      <c r="E31" s="4">
        <v>328</v>
      </c>
      <c r="F31" s="36" t="s">
        <v>13</v>
      </c>
      <c r="G31" s="37">
        <v>328</v>
      </c>
      <c r="H31" s="36" t="s">
        <v>13</v>
      </c>
      <c r="I31" s="8" t="s">
        <v>14</v>
      </c>
    </row>
    <row r="32" spans="2:9" ht="30" customHeight="1">
      <c r="B32" s="119">
        <v>332</v>
      </c>
      <c r="C32" s="120" t="s">
        <v>15</v>
      </c>
      <c r="D32" s="148" t="s">
        <v>30</v>
      </c>
      <c r="E32" s="119">
        <v>332</v>
      </c>
      <c r="F32" s="120" t="s">
        <v>15</v>
      </c>
      <c r="G32" s="37">
        <v>308</v>
      </c>
      <c r="H32" s="36" t="s">
        <v>43</v>
      </c>
      <c r="I32" s="5" t="s">
        <v>30</v>
      </c>
    </row>
    <row r="33" spans="2:9" ht="30" customHeight="1">
      <c r="B33" s="119"/>
      <c r="C33" s="120"/>
      <c r="D33" s="149"/>
      <c r="E33" s="119"/>
      <c r="F33" s="120"/>
      <c r="G33" s="37">
        <v>332</v>
      </c>
      <c r="H33" s="36" t="s">
        <v>15</v>
      </c>
      <c r="I33" s="5" t="s">
        <v>30</v>
      </c>
    </row>
    <row r="34" spans="2:9" ht="30">
      <c r="B34" s="4">
        <v>333</v>
      </c>
      <c r="C34" s="36" t="s">
        <v>16</v>
      </c>
      <c r="D34" s="5" t="s">
        <v>17</v>
      </c>
      <c r="E34" s="4">
        <v>333</v>
      </c>
      <c r="F34" s="36" t="s">
        <v>16</v>
      </c>
      <c r="G34" s="37">
        <v>333</v>
      </c>
      <c r="H34" s="36" t="s">
        <v>16</v>
      </c>
      <c r="I34" s="5" t="s">
        <v>17</v>
      </c>
    </row>
    <row r="35" spans="2:9" ht="30">
      <c r="B35" s="4">
        <v>334</v>
      </c>
      <c r="C35" s="36" t="s">
        <v>18</v>
      </c>
      <c r="D35" s="5" t="s">
        <v>30</v>
      </c>
      <c r="E35" s="4">
        <v>334</v>
      </c>
      <c r="F35" s="36" t="s">
        <v>18</v>
      </c>
      <c r="G35" s="37">
        <v>334</v>
      </c>
      <c r="H35" s="36" t="s">
        <v>18</v>
      </c>
      <c r="I35" s="5" t="s">
        <v>30</v>
      </c>
    </row>
    <row r="36" spans="2:9" ht="45" customHeight="1">
      <c r="B36" s="119">
        <v>340</v>
      </c>
      <c r="C36" s="120" t="s">
        <v>19</v>
      </c>
      <c r="D36" s="148">
        <v>1</v>
      </c>
      <c r="E36" s="119">
        <v>340</v>
      </c>
      <c r="F36" s="120" t="s">
        <v>19</v>
      </c>
      <c r="G36" s="37">
        <v>326</v>
      </c>
      <c r="H36" s="36" t="s">
        <v>60</v>
      </c>
      <c r="I36" s="5">
        <v>1</v>
      </c>
    </row>
    <row r="37" spans="2:9">
      <c r="B37" s="119"/>
      <c r="C37" s="120"/>
      <c r="D37" s="160"/>
      <c r="E37" s="119"/>
      <c r="F37" s="120"/>
      <c r="G37" s="37">
        <v>331</v>
      </c>
      <c r="H37" s="36" t="s">
        <v>63</v>
      </c>
      <c r="I37" s="5">
        <v>1</v>
      </c>
    </row>
    <row r="38" spans="2:9" ht="60" customHeight="1">
      <c r="B38" s="119"/>
      <c r="C38" s="120"/>
      <c r="D38" s="160"/>
      <c r="E38" s="119"/>
      <c r="F38" s="120"/>
      <c r="G38" s="37">
        <v>335</v>
      </c>
      <c r="H38" s="36" t="s">
        <v>65</v>
      </c>
      <c r="I38" s="5">
        <v>1</v>
      </c>
    </row>
    <row r="39" spans="2:9" ht="30">
      <c r="B39" s="119"/>
      <c r="C39" s="120"/>
      <c r="D39" s="160"/>
      <c r="E39" s="119"/>
      <c r="F39" s="120"/>
      <c r="G39" s="37">
        <v>306</v>
      </c>
      <c r="H39" s="36" t="s">
        <v>41</v>
      </c>
      <c r="I39" s="7">
        <v>1</v>
      </c>
    </row>
    <row r="40" spans="2:9" ht="30" customHeight="1">
      <c r="B40" s="119"/>
      <c r="C40" s="120"/>
      <c r="D40" s="160"/>
      <c r="E40" s="119"/>
      <c r="F40" s="120"/>
      <c r="G40" s="37">
        <v>307</v>
      </c>
      <c r="H40" s="36" t="s">
        <v>42</v>
      </c>
      <c r="I40" s="7">
        <v>1</v>
      </c>
    </row>
    <row r="41" spans="2:9" ht="15" customHeight="1">
      <c r="B41" s="119"/>
      <c r="C41" s="120"/>
      <c r="D41" s="160"/>
      <c r="E41" s="119"/>
      <c r="F41" s="120"/>
      <c r="G41" s="37">
        <v>309</v>
      </c>
      <c r="H41" s="36" t="s">
        <v>44</v>
      </c>
      <c r="I41" s="7">
        <v>1</v>
      </c>
    </row>
    <row r="42" spans="2:9" ht="15" customHeight="1">
      <c r="B42" s="119"/>
      <c r="C42" s="120"/>
      <c r="D42" s="160"/>
      <c r="E42" s="119"/>
      <c r="F42" s="120"/>
      <c r="G42" s="37">
        <v>310</v>
      </c>
      <c r="H42" s="36" t="s">
        <v>45</v>
      </c>
      <c r="I42" s="7">
        <v>1</v>
      </c>
    </row>
    <row r="43" spans="2:9">
      <c r="B43" s="119"/>
      <c r="C43" s="120"/>
      <c r="D43" s="160"/>
      <c r="E43" s="119"/>
      <c r="F43" s="120"/>
      <c r="G43" s="37">
        <v>311</v>
      </c>
      <c r="H43" s="36" t="s">
        <v>46</v>
      </c>
      <c r="I43" s="7">
        <v>1</v>
      </c>
    </row>
    <row r="44" spans="2:9">
      <c r="B44" s="119"/>
      <c r="C44" s="120"/>
      <c r="D44" s="160"/>
      <c r="E44" s="119"/>
      <c r="F44" s="120"/>
      <c r="G44" s="37">
        <v>312</v>
      </c>
      <c r="H44" s="36" t="s">
        <v>47</v>
      </c>
      <c r="I44" s="7">
        <v>1</v>
      </c>
    </row>
    <row r="45" spans="2:9" ht="30">
      <c r="B45" s="119"/>
      <c r="C45" s="120"/>
      <c r="D45" s="149"/>
      <c r="E45" s="119"/>
      <c r="F45" s="120"/>
      <c r="G45" s="37">
        <v>340</v>
      </c>
      <c r="H45" s="36" t="s">
        <v>19</v>
      </c>
      <c r="I45" s="5">
        <v>1</v>
      </c>
    </row>
    <row r="46" spans="2:9" ht="30" customHeight="1">
      <c r="B46" s="119">
        <v>341</v>
      </c>
      <c r="C46" s="120" t="s">
        <v>20</v>
      </c>
      <c r="D46" s="148">
        <v>2</v>
      </c>
      <c r="E46" s="119">
        <v>341</v>
      </c>
      <c r="F46" s="120" t="s">
        <v>20</v>
      </c>
      <c r="G46" s="37">
        <v>304</v>
      </c>
      <c r="H46" s="36" t="s">
        <v>39</v>
      </c>
      <c r="I46" s="5">
        <v>2</v>
      </c>
    </row>
    <row r="47" spans="2:9" ht="45" customHeight="1">
      <c r="B47" s="119"/>
      <c r="C47" s="120"/>
      <c r="D47" s="160"/>
      <c r="E47" s="119"/>
      <c r="F47" s="120"/>
      <c r="G47" s="37">
        <v>314</v>
      </c>
      <c r="H47" s="36" t="s">
        <v>50</v>
      </c>
      <c r="I47" s="5">
        <v>2</v>
      </c>
    </row>
    <row r="48" spans="2:9" ht="45" customHeight="1">
      <c r="B48" s="119"/>
      <c r="C48" s="120"/>
      <c r="D48" s="160"/>
      <c r="E48" s="119"/>
      <c r="F48" s="120"/>
      <c r="G48" s="37">
        <v>324</v>
      </c>
      <c r="H48" s="36" t="s">
        <v>59</v>
      </c>
      <c r="I48" s="5">
        <v>2</v>
      </c>
    </row>
    <row r="49" spans="2:9">
      <c r="B49" s="119"/>
      <c r="C49" s="120"/>
      <c r="D49" s="160"/>
      <c r="E49" s="119"/>
      <c r="F49" s="120"/>
      <c r="G49" s="37">
        <v>329</v>
      </c>
      <c r="H49" s="36" t="s">
        <v>61</v>
      </c>
      <c r="I49" s="7">
        <v>2</v>
      </c>
    </row>
    <row r="50" spans="2:9" ht="15" customHeight="1">
      <c r="B50" s="119"/>
      <c r="C50" s="120"/>
      <c r="D50" s="160"/>
      <c r="E50" s="119"/>
      <c r="F50" s="120"/>
      <c r="G50" s="37">
        <v>331</v>
      </c>
      <c r="H50" s="36" t="s">
        <v>64</v>
      </c>
      <c r="I50" s="7">
        <v>2</v>
      </c>
    </row>
    <row r="51" spans="2:9" ht="30">
      <c r="B51" s="119"/>
      <c r="C51" s="120"/>
      <c r="D51" s="149"/>
      <c r="E51" s="119"/>
      <c r="F51" s="120"/>
      <c r="G51" s="37">
        <v>341</v>
      </c>
      <c r="H51" s="36" t="s">
        <v>20</v>
      </c>
      <c r="I51" s="5">
        <v>2</v>
      </c>
    </row>
    <row r="52" spans="2:9" ht="30" customHeight="1">
      <c r="B52" s="119">
        <v>342</v>
      </c>
      <c r="C52" s="120" t="s">
        <v>21</v>
      </c>
      <c r="D52" s="148">
        <v>8</v>
      </c>
      <c r="E52" s="119">
        <v>342</v>
      </c>
      <c r="F52" s="120" t="s">
        <v>21</v>
      </c>
      <c r="G52" s="37">
        <v>303</v>
      </c>
      <c r="H52" s="36" t="s">
        <v>38</v>
      </c>
      <c r="I52" s="5">
        <v>8</v>
      </c>
    </row>
    <row r="53" spans="2:9" ht="60" customHeight="1">
      <c r="B53" s="119"/>
      <c r="C53" s="120"/>
      <c r="D53" s="160"/>
      <c r="E53" s="119"/>
      <c r="F53" s="120"/>
      <c r="G53" s="37">
        <v>315</v>
      </c>
      <c r="H53" s="36" t="s">
        <v>51</v>
      </c>
      <c r="I53" s="5">
        <v>8</v>
      </c>
    </row>
    <row r="54" spans="2:9" ht="45" customHeight="1">
      <c r="B54" s="119"/>
      <c r="C54" s="120"/>
      <c r="D54" s="160"/>
      <c r="E54" s="119"/>
      <c r="F54" s="120"/>
      <c r="G54" s="37">
        <v>314</v>
      </c>
      <c r="H54" s="36" t="s">
        <v>49</v>
      </c>
      <c r="I54" s="5">
        <v>8</v>
      </c>
    </row>
    <row r="55" spans="2:9" ht="30">
      <c r="B55" s="119"/>
      <c r="C55" s="120"/>
      <c r="D55" s="149"/>
      <c r="E55" s="119"/>
      <c r="F55" s="120"/>
      <c r="G55" s="37">
        <v>342</v>
      </c>
      <c r="H55" s="36" t="s">
        <v>21</v>
      </c>
      <c r="I55" s="5">
        <v>8</v>
      </c>
    </row>
    <row r="56" spans="2:9" ht="30" customHeight="1">
      <c r="B56" s="119">
        <v>343</v>
      </c>
      <c r="C56" s="120" t="s">
        <v>22</v>
      </c>
      <c r="D56" s="148">
        <v>25</v>
      </c>
      <c r="E56" s="119">
        <v>343</v>
      </c>
      <c r="F56" s="120" t="s">
        <v>22</v>
      </c>
      <c r="G56" s="37">
        <v>305</v>
      </c>
      <c r="H56" s="36" t="s">
        <v>40</v>
      </c>
      <c r="I56" s="5">
        <v>25</v>
      </c>
    </row>
    <row r="57" spans="2:9" ht="30" customHeight="1">
      <c r="B57" s="119"/>
      <c r="C57" s="120"/>
      <c r="D57" s="160"/>
      <c r="E57" s="119"/>
      <c r="F57" s="120"/>
      <c r="G57" s="37">
        <v>330</v>
      </c>
      <c r="H57" s="36" t="s">
        <v>62</v>
      </c>
      <c r="I57" s="5">
        <v>25</v>
      </c>
    </row>
    <row r="58" spans="2:9" ht="60" customHeight="1">
      <c r="B58" s="119"/>
      <c r="C58" s="120"/>
      <c r="D58" s="160"/>
      <c r="E58" s="119"/>
      <c r="F58" s="120"/>
      <c r="G58" s="37">
        <v>423</v>
      </c>
      <c r="H58" s="36" t="s">
        <v>73</v>
      </c>
      <c r="I58" s="5">
        <v>25</v>
      </c>
    </row>
    <row r="59" spans="2:9" ht="75" customHeight="1">
      <c r="B59" s="119"/>
      <c r="C59" s="120"/>
      <c r="D59" s="149"/>
      <c r="E59" s="119"/>
      <c r="F59" s="120"/>
      <c r="G59" s="37">
        <v>425</v>
      </c>
      <c r="H59" s="36" t="s">
        <v>74</v>
      </c>
      <c r="I59" s="5">
        <v>25</v>
      </c>
    </row>
    <row r="60" spans="2:9" ht="109.5" customHeight="1">
      <c r="B60" s="4">
        <v>403</v>
      </c>
      <c r="C60" s="36" t="s">
        <v>144</v>
      </c>
      <c r="D60" s="5">
        <v>25</v>
      </c>
      <c r="E60" s="4">
        <v>403</v>
      </c>
      <c r="F60" s="36" t="s">
        <v>82</v>
      </c>
      <c r="G60" s="37">
        <v>403</v>
      </c>
      <c r="H60" s="36" t="s">
        <v>23</v>
      </c>
      <c r="I60" s="5" t="s">
        <v>24</v>
      </c>
    </row>
    <row r="61" spans="2:9" ht="121.5" customHeight="1">
      <c r="B61" s="4">
        <v>405</v>
      </c>
      <c r="C61" s="36" t="s">
        <v>145</v>
      </c>
      <c r="D61" s="5">
        <v>25</v>
      </c>
      <c r="E61" s="4">
        <v>405</v>
      </c>
      <c r="F61" s="36" t="s">
        <v>83</v>
      </c>
      <c r="G61" s="37">
        <v>405</v>
      </c>
      <c r="H61" s="36" t="s">
        <v>25</v>
      </c>
      <c r="I61" s="5" t="s">
        <v>24</v>
      </c>
    </row>
    <row r="62" spans="2:9" ht="90" customHeight="1">
      <c r="B62" s="119">
        <v>421</v>
      </c>
      <c r="C62" s="120" t="s">
        <v>26</v>
      </c>
      <c r="D62" s="148">
        <v>25</v>
      </c>
      <c r="E62" s="119">
        <v>421</v>
      </c>
      <c r="F62" s="120" t="s">
        <v>26</v>
      </c>
      <c r="G62" s="37">
        <v>403</v>
      </c>
      <c r="H62" s="36" t="s">
        <v>23</v>
      </c>
      <c r="I62" s="5">
        <v>25</v>
      </c>
    </row>
    <row r="63" spans="2:9" ht="75" customHeight="1">
      <c r="B63" s="119"/>
      <c r="C63" s="120"/>
      <c r="D63" s="160"/>
      <c r="E63" s="119"/>
      <c r="F63" s="120"/>
      <c r="G63" s="37">
        <v>405</v>
      </c>
      <c r="H63" s="36" t="s">
        <v>25</v>
      </c>
      <c r="I63" s="5">
        <v>25</v>
      </c>
    </row>
    <row r="64" spans="2:9" ht="60" customHeight="1">
      <c r="B64" s="119"/>
      <c r="C64" s="120"/>
      <c r="D64" s="160"/>
      <c r="E64" s="119"/>
      <c r="F64" s="120"/>
      <c r="G64" s="37">
        <v>407</v>
      </c>
      <c r="H64" s="36" t="s">
        <v>66</v>
      </c>
      <c r="I64" s="5">
        <v>25</v>
      </c>
    </row>
    <row r="65" spans="2:9" ht="45" customHeight="1">
      <c r="B65" s="119"/>
      <c r="C65" s="120"/>
      <c r="D65" s="160"/>
      <c r="E65" s="119"/>
      <c r="F65" s="120"/>
      <c r="G65" s="37">
        <v>409</v>
      </c>
      <c r="H65" s="36" t="s">
        <v>67</v>
      </c>
      <c r="I65" s="5">
        <v>25</v>
      </c>
    </row>
    <row r="66" spans="2:9" ht="60" customHeight="1">
      <c r="B66" s="119"/>
      <c r="C66" s="120"/>
      <c r="D66" s="160"/>
      <c r="E66" s="119"/>
      <c r="F66" s="120"/>
      <c r="G66" s="37">
        <v>411</v>
      </c>
      <c r="H66" s="36" t="s">
        <v>68</v>
      </c>
      <c r="I66" s="5">
        <v>25</v>
      </c>
    </row>
    <row r="67" spans="2:9" ht="105" customHeight="1">
      <c r="B67" s="119"/>
      <c r="C67" s="120"/>
      <c r="D67" s="160"/>
      <c r="E67" s="119"/>
      <c r="F67" s="120"/>
      <c r="G67" s="37">
        <v>413</v>
      </c>
      <c r="H67" s="36" t="s">
        <v>69</v>
      </c>
      <c r="I67" s="5">
        <v>25</v>
      </c>
    </row>
    <row r="68" spans="2:9" ht="90" customHeight="1">
      <c r="B68" s="119"/>
      <c r="C68" s="120"/>
      <c r="D68" s="160"/>
      <c r="E68" s="119"/>
      <c r="F68" s="120"/>
      <c r="G68" s="37">
        <v>415</v>
      </c>
      <c r="H68" s="36" t="s">
        <v>70</v>
      </c>
      <c r="I68" s="5">
        <v>25</v>
      </c>
    </row>
    <row r="69" spans="2:9" ht="90" customHeight="1">
      <c r="B69" s="119"/>
      <c r="C69" s="120"/>
      <c r="D69" s="160"/>
      <c r="E69" s="119"/>
      <c r="F69" s="120"/>
      <c r="G69" s="37">
        <v>417</v>
      </c>
      <c r="H69" s="36" t="s">
        <v>71</v>
      </c>
      <c r="I69" s="5">
        <v>25</v>
      </c>
    </row>
    <row r="70" spans="2:9" ht="120" customHeight="1">
      <c r="B70" s="119"/>
      <c r="C70" s="120"/>
      <c r="D70" s="160"/>
      <c r="E70" s="119"/>
      <c r="F70" s="120"/>
      <c r="G70" s="37">
        <v>419</v>
      </c>
      <c r="H70" s="36" t="s">
        <v>72</v>
      </c>
      <c r="I70" s="5">
        <v>25</v>
      </c>
    </row>
    <row r="71" spans="2:9" ht="30" customHeight="1">
      <c r="B71" s="119"/>
      <c r="C71" s="120"/>
      <c r="D71" s="160"/>
      <c r="E71" s="119"/>
      <c r="F71" s="120"/>
      <c r="G71" s="37">
        <v>421</v>
      </c>
      <c r="H71" s="36" t="s">
        <v>26</v>
      </c>
      <c r="I71" s="5">
        <v>25</v>
      </c>
    </row>
    <row r="72" spans="2:9" ht="30">
      <c r="B72" s="119"/>
      <c r="C72" s="120"/>
      <c r="D72" s="149"/>
      <c r="E72" s="119"/>
      <c r="F72" s="120"/>
      <c r="G72" s="37">
        <v>343</v>
      </c>
      <c r="H72" s="36" t="s">
        <v>22</v>
      </c>
      <c r="I72" s="5">
        <v>25</v>
      </c>
    </row>
    <row r="73" spans="2:9" ht="30">
      <c r="B73" s="9">
        <v>427</v>
      </c>
      <c r="C73" s="36" t="s">
        <v>27</v>
      </c>
      <c r="D73" s="5" t="s">
        <v>30</v>
      </c>
      <c r="E73" s="9">
        <v>427</v>
      </c>
      <c r="F73" s="36" t="s">
        <v>27</v>
      </c>
      <c r="G73" s="36">
        <v>427</v>
      </c>
      <c r="H73" s="36" t="s">
        <v>27</v>
      </c>
      <c r="I73" s="5" t="s">
        <v>30</v>
      </c>
    </row>
    <row r="74" spans="2:9" ht="45.75" thickBot="1">
      <c r="B74" s="10">
        <v>401</v>
      </c>
      <c r="C74" s="44" t="s">
        <v>29</v>
      </c>
      <c r="D74" s="35" t="s">
        <v>85</v>
      </c>
      <c r="E74" s="10">
        <v>401</v>
      </c>
      <c r="F74" s="44" t="s">
        <v>29</v>
      </c>
      <c r="G74" s="39">
        <v>401</v>
      </c>
      <c r="H74" s="44" t="s">
        <v>29</v>
      </c>
      <c r="I74" s="35" t="s">
        <v>85</v>
      </c>
    </row>
    <row r="75" spans="2:9" ht="21">
      <c r="B75" s="121" t="s">
        <v>31</v>
      </c>
      <c r="C75" s="122"/>
      <c r="D75" s="122"/>
      <c r="E75" s="122"/>
      <c r="F75" s="122"/>
      <c r="G75" s="122"/>
      <c r="H75" s="122"/>
      <c r="I75" s="123"/>
    </row>
    <row r="76" spans="2:9" s="11" customFormat="1" ht="50.25" customHeight="1">
      <c r="B76" s="125" t="s">
        <v>127</v>
      </c>
      <c r="C76" s="126"/>
      <c r="D76" s="126"/>
      <c r="E76" s="126"/>
      <c r="F76" s="126"/>
      <c r="G76" s="126"/>
      <c r="H76" s="126"/>
      <c r="I76" s="127"/>
    </row>
    <row r="77" spans="2:9" s="11" customFormat="1" ht="33.75" customHeight="1">
      <c r="B77" s="128" t="s">
        <v>76</v>
      </c>
      <c r="C77" s="129"/>
      <c r="D77" s="129"/>
      <c r="E77" s="129"/>
      <c r="F77" s="129"/>
      <c r="G77" s="129"/>
      <c r="H77" s="129"/>
      <c r="I77" s="130"/>
    </row>
    <row r="78" spans="2:9" s="11" customFormat="1" ht="33.75" customHeight="1">
      <c r="B78" s="128" t="s">
        <v>142</v>
      </c>
      <c r="C78" s="129"/>
      <c r="D78" s="129"/>
      <c r="E78" s="129"/>
      <c r="F78" s="129"/>
      <c r="G78" s="129"/>
      <c r="H78" s="129"/>
      <c r="I78" s="130"/>
    </row>
    <row r="79" spans="2:9" s="11" customFormat="1" ht="28.5" customHeight="1">
      <c r="B79" s="131" t="s">
        <v>128</v>
      </c>
      <c r="C79" s="132"/>
      <c r="D79" s="132"/>
      <c r="E79" s="132"/>
      <c r="F79" s="132"/>
      <c r="G79" s="132"/>
      <c r="H79" s="132"/>
      <c r="I79" s="133"/>
    </row>
    <row r="80" spans="2:9" s="11" customFormat="1" ht="21" customHeight="1">
      <c r="B80" s="134" t="s">
        <v>87</v>
      </c>
      <c r="C80" s="135"/>
      <c r="D80" s="135"/>
      <c r="E80" s="135"/>
      <c r="F80" s="135"/>
      <c r="G80" s="135"/>
      <c r="H80" s="135"/>
      <c r="I80" s="136"/>
    </row>
    <row r="81" spans="2:9">
      <c r="B81" s="65"/>
      <c r="C81" s="41"/>
      <c r="D81" s="2"/>
      <c r="E81" s="41"/>
      <c r="F81" s="2"/>
      <c r="G81" s="2"/>
      <c r="H81" s="2"/>
      <c r="I81" s="2"/>
    </row>
    <row r="82" spans="2:9"/>
    <row r="83" spans="2:9"/>
    <row r="84" spans="2:9"/>
    <row r="85" spans="2:9"/>
    <row r="86" spans="2:9"/>
    <row r="87" spans="2:9"/>
    <row r="88" spans="2:9"/>
    <row r="89" spans="2:9"/>
  </sheetData>
  <autoFilter ref="B7:F81"/>
  <customSheetViews>
    <customSheetView guid="{2493290F-D4EB-4E79-8BBB-A60782BE1F6C}" showGridLines="0" hiddenRows="1" hiddenColumns="1" topLeftCell="A2">
      <selection activeCell="C16" sqref="C16"/>
      <pageMargins left="0.7" right="0.7" top="0.75" bottom="0.75" header="0.3" footer="0.3"/>
      <pageSetup paperSize="9" orientation="portrait" r:id="rId1"/>
    </customSheetView>
  </customSheetViews>
  <mergeCells count="64">
    <mergeCell ref="D52:D55"/>
    <mergeCell ref="D56:D59"/>
    <mergeCell ref="D62:D72"/>
    <mergeCell ref="E32:E33"/>
    <mergeCell ref="E36:E45"/>
    <mergeCell ref="E46:E51"/>
    <mergeCell ref="E62:E72"/>
    <mergeCell ref="D32:D33"/>
    <mergeCell ref="D36:D45"/>
    <mergeCell ref="D46:D51"/>
    <mergeCell ref="E25:E26"/>
    <mergeCell ref="D8:D10"/>
    <mergeCell ref="B6:I6"/>
    <mergeCell ref="D11:D12"/>
    <mergeCell ref="D13:D14"/>
    <mergeCell ref="D18:D23"/>
    <mergeCell ref="B18:B23"/>
    <mergeCell ref="F52:F55"/>
    <mergeCell ref="F56:F59"/>
    <mergeCell ref="F8:F10"/>
    <mergeCell ref="F11:F12"/>
    <mergeCell ref="F13:F14"/>
    <mergeCell ref="F18:F23"/>
    <mergeCell ref="F25:F26"/>
    <mergeCell ref="F46:F51"/>
    <mergeCell ref="D25:D26"/>
    <mergeCell ref="E52:E55"/>
    <mergeCell ref="E56:E59"/>
    <mergeCell ref="E8:E10"/>
    <mergeCell ref="E11:E12"/>
    <mergeCell ref="E13:E14"/>
    <mergeCell ref="E18:E23"/>
    <mergeCell ref="F62:F72"/>
    <mergeCell ref="C8:C10"/>
    <mergeCell ref="C25:C26"/>
    <mergeCell ref="B25:B26"/>
    <mergeCell ref="B8:B10"/>
    <mergeCell ref="C11:C12"/>
    <mergeCell ref="B11:B12"/>
    <mergeCell ref="C32:C33"/>
    <mergeCell ref="C13:C14"/>
    <mergeCell ref="B13:B14"/>
    <mergeCell ref="C62:C72"/>
    <mergeCell ref="B62:B72"/>
    <mergeCell ref="C56:C59"/>
    <mergeCell ref="B36:B45"/>
    <mergeCell ref="C18:C23"/>
    <mergeCell ref="B32:B33"/>
    <mergeCell ref="B56:B59"/>
    <mergeCell ref="C52:C55"/>
    <mergeCell ref="B52:B55"/>
    <mergeCell ref="B75:I75"/>
    <mergeCell ref="B3:F3"/>
    <mergeCell ref="B4:F4"/>
    <mergeCell ref="B76:I76"/>
    <mergeCell ref="B77:I77"/>
    <mergeCell ref="B78:I78"/>
    <mergeCell ref="B79:I79"/>
    <mergeCell ref="B80:I80"/>
    <mergeCell ref="C46:C51"/>
    <mergeCell ref="B46:B51"/>
    <mergeCell ref="C36:C45"/>
    <mergeCell ref="F32:F33"/>
    <mergeCell ref="F36:F45"/>
  </mergeCells>
  <phoneticPr fontId="0" type="noConversion"/>
  <hyperlinks>
    <hyperlink ref="B80:F80" location="'Códigos declar. años anteriores'!A1" display="-  Para declaraciones de retenciones de periodos anteriores al 2009, verificar la tabla de Códigos para años anteriores"/>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dimension ref="B1:G60"/>
  <sheetViews>
    <sheetView showGridLines="0" workbookViewId="0">
      <selection activeCell="D1" sqref="D1"/>
    </sheetView>
  </sheetViews>
  <sheetFormatPr baseColWidth="10" defaultColWidth="0" defaultRowHeight="12.75" zeroHeight="1"/>
  <cols>
    <col min="1" max="1" width="3" style="11" customWidth="1"/>
    <col min="2" max="2" width="11.42578125" style="11" customWidth="1"/>
    <col min="3" max="3" width="80.140625" style="11" customWidth="1"/>
    <col min="4" max="7" width="19.28515625" style="11" customWidth="1"/>
    <col min="8" max="8" width="3.42578125" style="11" customWidth="1"/>
    <col min="9" max="16384" width="0" style="11" hidden="1"/>
  </cols>
  <sheetData>
    <row r="1" spans="2:7"/>
    <row r="2" spans="2:7" s="32" customFormat="1" ht="15.75">
      <c r="B2" s="124" t="s">
        <v>79</v>
      </c>
      <c r="C2" s="124"/>
      <c r="D2" s="124"/>
      <c r="E2" s="124"/>
      <c r="F2" s="124"/>
      <c r="G2" s="124"/>
    </row>
    <row r="3" spans="2:7" s="32" customFormat="1" ht="15.75">
      <c r="B3" s="124" t="s">
        <v>78</v>
      </c>
      <c r="C3" s="124"/>
      <c r="D3" s="124"/>
      <c r="E3" s="124"/>
      <c r="F3" s="124"/>
      <c r="G3" s="124"/>
    </row>
    <row r="4" spans="2:7" ht="13.5" thickBot="1"/>
    <row r="5" spans="2:7" s="1" customFormat="1" ht="15.75" thickBot="1">
      <c r="B5" s="161" t="s">
        <v>32</v>
      </c>
      <c r="C5" s="162"/>
      <c r="D5" s="163"/>
      <c r="E5" s="163"/>
      <c r="F5" s="163"/>
      <c r="G5" s="164"/>
    </row>
    <row r="6" spans="2:7" s="1" customFormat="1" ht="15.75" thickBot="1">
      <c r="B6" s="12"/>
      <c r="C6" s="13"/>
      <c r="D6" s="165" t="s">
        <v>33</v>
      </c>
      <c r="E6" s="165"/>
      <c r="F6" s="165"/>
      <c r="G6" s="166"/>
    </row>
    <row r="7" spans="2:7" ht="90.75" thickBot="1">
      <c r="B7" s="34" t="s">
        <v>34</v>
      </c>
      <c r="C7" s="33" t="s">
        <v>0</v>
      </c>
      <c r="D7" s="40" t="s">
        <v>138</v>
      </c>
      <c r="E7" s="14" t="s">
        <v>35</v>
      </c>
      <c r="F7" s="14" t="s">
        <v>36</v>
      </c>
      <c r="G7" s="14" t="s">
        <v>37</v>
      </c>
    </row>
    <row r="8" spans="2:7">
      <c r="B8" s="15">
        <v>303</v>
      </c>
      <c r="C8" s="16" t="s">
        <v>38</v>
      </c>
      <c r="D8" s="17">
        <v>8</v>
      </c>
      <c r="E8" s="17">
        <v>8</v>
      </c>
      <c r="F8" s="17">
        <v>5</v>
      </c>
      <c r="G8" s="18">
        <v>8</v>
      </c>
    </row>
    <row r="9" spans="2:7">
      <c r="B9" s="19">
        <v>304</v>
      </c>
      <c r="C9" s="20" t="s">
        <v>39</v>
      </c>
      <c r="D9" s="21">
        <v>2</v>
      </c>
      <c r="E9" s="21">
        <v>2</v>
      </c>
      <c r="F9" s="21">
        <v>1</v>
      </c>
      <c r="G9" s="22">
        <v>1</v>
      </c>
    </row>
    <row r="10" spans="2:7">
      <c r="B10" s="19">
        <v>305</v>
      </c>
      <c r="C10" s="20" t="s">
        <v>40</v>
      </c>
      <c r="D10" s="23">
        <v>25</v>
      </c>
      <c r="E10" s="23">
        <v>25</v>
      </c>
      <c r="F10" s="23">
        <v>25</v>
      </c>
      <c r="G10" s="24">
        <v>25</v>
      </c>
    </row>
    <row r="11" spans="2:7">
      <c r="B11" s="19">
        <v>306</v>
      </c>
      <c r="C11" s="20" t="s">
        <v>41</v>
      </c>
      <c r="D11" s="23">
        <v>1</v>
      </c>
      <c r="E11" s="23">
        <v>2</v>
      </c>
      <c r="F11" s="23">
        <v>1</v>
      </c>
      <c r="G11" s="24">
        <v>1</v>
      </c>
    </row>
    <row r="12" spans="2:7">
      <c r="B12" s="19">
        <v>307</v>
      </c>
      <c r="C12" s="20" t="s">
        <v>42</v>
      </c>
      <c r="D12" s="23">
        <v>1</v>
      </c>
      <c r="E12" s="23">
        <v>2</v>
      </c>
      <c r="F12" s="23">
        <v>1</v>
      </c>
      <c r="G12" s="24">
        <v>1</v>
      </c>
    </row>
    <row r="13" spans="2:7">
      <c r="B13" s="19">
        <v>308</v>
      </c>
      <c r="C13" s="20" t="s">
        <v>43</v>
      </c>
      <c r="D13" s="23">
        <v>0</v>
      </c>
      <c r="E13" s="23">
        <v>0</v>
      </c>
      <c r="F13" s="23">
        <v>0</v>
      </c>
      <c r="G13" s="24">
        <v>0</v>
      </c>
    </row>
    <row r="14" spans="2:7">
      <c r="B14" s="19">
        <v>309</v>
      </c>
      <c r="C14" s="20" t="s">
        <v>44</v>
      </c>
      <c r="D14" s="23">
        <v>1</v>
      </c>
      <c r="E14" s="23">
        <v>2</v>
      </c>
      <c r="F14" s="23">
        <v>1</v>
      </c>
      <c r="G14" s="24">
        <v>1</v>
      </c>
    </row>
    <row r="15" spans="2:7">
      <c r="B15" s="19">
        <v>310</v>
      </c>
      <c r="C15" s="20" t="s">
        <v>45</v>
      </c>
      <c r="D15" s="23">
        <v>1</v>
      </c>
      <c r="E15" s="23">
        <v>2</v>
      </c>
      <c r="F15" s="23">
        <v>1</v>
      </c>
      <c r="G15" s="24">
        <v>1</v>
      </c>
    </row>
    <row r="16" spans="2:7">
      <c r="B16" s="19">
        <v>311</v>
      </c>
      <c r="C16" s="20" t="s">
        <v>46</v>
      </c>
      <c r="D16" s="23">
        <v>1</v>
      </c>
      <c r="E16" s="23">
        <v>2</v>
      </c>
      <c r="F16" s="23">
        <v>1</v>
      </c>
      <c r="G16" s="24">
        <v>1</v>
      </c>
    </row>
    <row r="17" spans="2:7">
      <c r="B17" s="19">
        <v>312</v>
      </c>
      <c r="C17" s="20" t="s">
        <v>47</v>
      </c>
      <c r="D17" s="23">
        <v>1</v>
      </c>
      <c r="E17" s="23">
        <v>2</v>
      </c>
      <c r="F17" s="23">
        <v>1</v>
      </c>
      <c r="G17" s="24">
        <v>1</v>
      </c>
    </row>
    <row r="18" spans="2:7">
      <c r="B18" s="19">
        <v>313</v>
      </c>
      <c r="C18" s="20" t="s">
        <v>48</v>
      </c>
      <c r="D18" s="21">
        <v>1</v>
      </c>
      <c r="E18" s="21">
        <v>1</v>
      </c>
      <c r="F18" s="21">
        <v>1</v>
      </c>
      <c r="G18" s="22">
        <v>1</v>
      </c>
    </row>
    <row r="19" spans="2:7">
      <c r="B19" s="19">
        <v>314</v>
      </c>
      <c r="C19" s="20" t="s">
        <v>49</v>
      </c>
      <c r="D19" s="21">
        <v>8</v>
      </c>
      <c r="E19" s="21">
        <v>8</v>
      </c>
      <c r="F19" s="21">
        <v>8</v>
      </c>
      <c r="G19" s="22">
        <v>8</v>
      </c>
    </row>
    <row r="20" spans="2:7">
      <c r="B20" s="19">
        <v>314</v>
      </c>
      <c r="C20" s="20" t="s">
        <v>50</v>
      </c>
      <c r="D20" s="21">
        <v>2</v>
      </c>
      <c r="E20" s="21">
        <v>2</v>
      </c>
      <c r="F20" s="21">
        <v>1</v>
      </c>
      <c r="G20" s="22">
        <v>1</v>
      </c>
    </row>
    <row r="21" spans="2:7">
      <c r="B21" s="19">
        <v>315</v>
      </c>
      <c r="C21" s="20" t="s">
        <v>51</v>
      </c>
      <c r="D21" s="21">
        <v>8</v>
      </c>
      <c r="E21" s="21">
        <v>8</v>
      </c>
      <c r="F21" s="21">
        <v>5</v>
      </c>
      <c r="G21" s="22">
        <v>5</v>
      </c>
    </row>
    <row r="22" spans="2:7">
      <c r="B22" s="19">
        <v>316</v>
      </c>
      <c r="C22" s="20" t="s">
        <v>52</v>
      </c>
      <c r="D22" s="21">
        <v>8</v>
      </c>
      <c r="E22" s="21">
        <v>8</v>
      </c>
      <c r="F22" s="21">
        <v>8</v>
      </c>
      <c r="G22" s="22">
        <v>8</v>
      </c>
    </row>
    <row r="23" spans="2:7">
      <c r="B23" s="19">
        <v>317</v>
      </c>
      <c r="C23" s="20" t="s">
        <v>53</v>
      </c>
      <c r="D23" s="21">
        <v>2</v>
      </c>
      <c r="E23" s="21">
        <v>2</v>
      </c>
      <c r="F23" s="21">
        <v>1</v>
      </c>
      <c r="G23" s="22">
        <v>1</v>
      </c>
    </row>
    <row r="24" spans="2:7">
      <c r="B24" s="19">
        <v>318</v>
      </c>
      <c r="C24" s="20" t="s">
        <v>54</v>
      </c>
      <c r="D24" s="21">
        <v>1</v>
      </c>
      <c r="E24" s="21">
        <v>2</v>
      </c>
      <c r="F24" s="21">
        <v>1</v>
      </c>
      <c r="G24" s="22">
        <v>1</v>
      </c>
    </row>
    <row r="25" spans="2:7">
      <c r="B25" s="19">
        <v>319</v>
      </c>
      <c r="C25" s="20" t="s">
        <v>55</v>
      </c>
      <c r="D25" s="21">
        <v>1</v>
      </c>
      <c r="E25" s="21">
        <v>2</v>
      </c>
      <c r="F25" s="21">
        <v>1</v>
      </c>
      <c r="G25" s="22">
        <v>1</v>
      </c>
    </row>
    <row r="26" spans="2:7">
      <c r="B26" s="19">
        <v>320</v>
      </c>
      <c r="C26" s="20" t="s">
        <v>56</v>
      </c>
      <c r="D26" s="21">
        <v>8</v>
      </c>
      <c r="E26" s="21">
        <v>8</v>
      </c>
      <c r="F26" s="21">
        <v>5</v>
      </c>
      <c r="G26" s="22">
        <v>8</v>
      </c>
    </row>
    <row r="27" spans="2:7">
      <c r="B27" s="19">
        <v>321</v>
      </c>
      <c r="C27" s="20" t="s">
        <v>57</v>
      </c>
      <c r="D27" s="21">
        <v>8</v>
      </c>
      <c r="E27" s="21">
        <v>8</v>
      </c>
      <c r="F27" s="21">
        <v>5</v>
      </c>
      <c r="G27" s="22">
        <v>5</v>
      </c>
    </row>
    <row r="28" spans="2:7">
      <c r="B28" s="19">
        <v>322</v>
      </c>
      <c r="C28" s="20" t="s">
        <v>58</v>
      </c>
      <c r="D28" s="21">
        <v>1</v>
      </c>
      <c r="E28" s="21">
        <v>2</v>
      </c>
      <c r="F28" s="21">
        <v>1</v>
      </c>
      <c r="G28" s="22">
        <v>1</v>
      </c>
    </row>
    <row r="29" spans="2:7">
      <c r="B29" s="19">
        <v>323</v>
      </c>
      <c r="C29" s="20" t="s">
        <v>9</v>
      </c>
      <c r="D29" s="21">
        <v>2</v>
      </c>
      <c r="E29" s="21">
        <v>2</v>
      </c>
      <c r="F29" s="21">
        <v>5</v>
      </c>
      <c r="G29" s="22">
        <v>5</v>
      </c>
    </row>
    <row r="30" spans="2:7">
      <c r="B30" s="19">
        <v>324</v>
      </c>
      <c r="C30" s="20" t="s">
        <v>59</v>
      </c>
      <c r="D30" s="21">
        <v>2</v>
      </c>
      <c r="E30" s="21">
        <v>2</v>
      </c>
      <c r="F30" s="21">
        <v>1</v>
      </c>
      <c r="G30" s="22">
        <v>1</v>
      </c>
    </row>
    <row r="31" spans="2:7">
      <c r="B31" s="19">
        <v>325</v>
      </c>
      <c r="C31" s="20" t="s">
        <v>10</v>
      </c>
      <c r="D31" s="21">
        <v>15</v>
      </c>
      <c r="E31" s="21">
        <v>15</v>
      </c>
      <c r="F31" s="21">
        <v>15</v>
      </c>
      <c r="G31" s="22">
        <v>15</v>
      </c>
    </row>
    <row r="32" spans="2:7">
      <c r="B32" s="19">
        <v>326</v>
      </c>
      <c r="C32" s="20" t="s">
        <v>60</v>
      </c>
      <c r="D32" s="21">
        <v>1</v>
      </c>
      <c r="E32" s="21">
        <v>1</v>
      </c>
      <c r="F32" s="21">
        <v>1</v>
      </c>
      <c r="G32" s="22">
        <v>1</v>
      </c>
    </row>
    <row r="33" spans="2:7">
      <c r="B33" s="19">
        <v>327</v>
      </c>
      <c r="C33" s="20" t="s">
        <v>11</v>
      </c>
      <c r="D33" s="21" t="s">
        <v>12</v>
      </c>
      <c r="E33" s="21" t="s">
        <v>12</v>
      </c>
      <c r="F33" s="21" t="s">
        <v>12</v>
      </c>
      <c r="G33" s="22" t="s">
        <v>12</v>
      </c>
    </row>
    <row r="34" spans="2:7">
      <c r="B34" s="19">
        <v>328</v>
      </c>
      <c r="C34" s="20" t="s">
        <v>13</v>
      </c>
      <c r="D34" s="21" t="s">
        <v>14</v>
      </c>
      <c r="E34" s="21" t="s">
        <v>14</v>
      </c>
      <c r="F34" s="21" t="s">
        <v>14</v>
      </c>
      <c r="G34" s="22" t="s">
        <v>14</v>
      </c>
    </row>
    <row r="35" spans="2:7">
      <c r="B35" s="19">
        <v>329</v>
      </c>
      <c r="C35" s="20" t="s">
        <v>61</v>
      </c>
      <c r="D35" s="21">
        <v>2</v>
      </c>
      <c r="E35" s="21">
        <v>2</v>
      </c>
      <c r="F35" s="21">
        <v>1</v>
      </c>
      <c r="G35" s="22">
        <v>1</v>
      </c>
    </row>
    <row r="36" spans="2:7">
      <c r="B36" s="19">
        <v>330</v>
      </c>
      <c r="C36" s="20" t="s">
        <v>62</v>
      </c>
      <c r="D36" s="21">
        <v>25</v>
      </c>
      <c r="E36" s="21">
        <v>25</v>
      </c>
      <c r="F36" s="21">
        <v>25</v>
      </c>
      <c r="G36" s="22">
        <v>25</v>
      </c>
    </row>
    <row r="37" spans="2:7">
      <c r="B37" s="19">
        <v>331</v>
      </c>
      <c r="C37" s="20" t="s">
        <v>63</v>
      </c>
      <c r="D37" s="21">
        <v>1</v>
      </c>
      <c r="E37" s="21">
        <v>1</v>
      </c>
      <c r="F37" s="21">
        <v>1</v>
      </c>
      <c r="G37" s="22">
        <v>1</v>
      </c>
    </row>
    <row r="38" spans="2:7">
      <c r="B38" s="19">
        <v>331</v>
      </c>
      <c r="C38" s="20" t="s">
        <v>64</v>
      </c>
      <c r="D38" s="21">
        <v>2</v>
      </c>
      <c r="E38" s="21">
        <v>2</v>
      </c>
      <c r="F38" s="21">
        <v>1</v>
      </c>
      <c r="G38" s="22">
        <v>1</v>
      </c>
    </row>
    <row r="39" spans="2:7">
      <c r="B39" s="19">
        <v>332</v>
      </c>
      <c r="C39" s="20" t="s">
        <v>15</v>
      </c>
      <c r="D39" s="23">
        <v>0</v>
      </c>
      <c r="E39" s="23">
        <v>0</v>
      </c>
      <c r="F39" s="23">
        <v>0</v>
      </c>
      <c r="G39" s="24">
        <v>0</v>
      </c>
    </row>
    <row r="40" spans="2:7">
      <c r="B40" s="19">
        <v>333</v>
      </c>
      <c r="C40" s="20" t="s">
        <v>16</v>
      </c>
      <c r="D40" s="23" t="s">
        <v>17</v>
      </c>
      <c r="E40" s="23" t="s">
        <v>17</v>
      </c>
      <c r="F40" s="23" t="s">
        <v>17</v>
      </c>
      <c r="G40" s="24" t="s">
        <v>17</v>
      </c>
    </row>
    <row r="41" spans="2:7">
      <c r="B41" s="19">
        <v>334</v>
      </c>
      <c r="C41" s="20" t="s">
        <v>18</v>
      </c>
      <c r="D41" s="23" t="s">
        <v>17</v>
      </c>
      <c r="E41" s="23" t="s">
        <v>17</v>
      </c>
      <c r="F41" s="23" t="s">
        <v>17</v>
      </c>
      <c r="G41" s="24" t="s">
        <v>17</v>
      </c>
    </row>
    <row r="42" spans="2:7" ht="25.5">
      <c r="B42" s="19">
        <v>335</v>
      </c>
      <c r="C42" s="20" t="s">
        <v>65</v>
      </c>
      <c r="D42" s="21">
        <v>1</v>
      </c>
      <c r="E42" s="21">
        <v>2</v>
      </c>
      <c r="F42" s="21" t="s">
        <v>17</v>
      </c>
      <c r="G42" s="22" t="s">
        <v>17</v>
      </c>
    </row>
    <row r="43" spans="2:7">
      <c r="B43" s="19">
        <v>340</v>
      </c>
      <c r="C43" s="20" t="s">
        <v>19</v>
      </c>
      <c r="D43" s="21">
        <v>1</v>
      </c>
      <c r="E43" s="21">
        <v>1</v>
      </c>
      <c r="F43" s="21">
        <v>1</v>
      </c>
      <c r="G43" s="22">
        <v>1</v>
      </c>
    </row>
    <row r="44" spans="2:7">
      <c r="B44" s="19">
        <v>341</v>
      </c>
      <c r="C44" s="20" t="s">
        <v>20</v>
      </c>
      <c r="D44" s="21">
        <v>2</v>
      </c>
      <c r="E44" s="21">
        <v>2</v>
      </c>
      <c r="F44" s="21">
        <v>2</v>
      </c>
      <c r="G44" s="22">
        <v>2</v>
      </c>
    </row>
    <row r="45" spans="2:7">
      <c r="B45" s="19">
        <v>342</v>
      </c>
      <c r="C45" s="20" t="s">
        <v>21</v>
      </c>
      <c r="D45" s="21">
        <v>8</v>
      </c>
      <c r="E45" s="21">
        <v>8</v>
      </c>
      <c r="F45" s="21">
        <v>8</v>
      </c>
      <c r="G45" s="22">
        <v>8</v>
      </c>
    </row>
    <row r="46" spans="2:7">
      <c r="B46" s="19">
        <v>343</v>
      </c>
      <c r="C46" s="20" t="s">
        <v>22</v>
      </c>
      <c r="D46" s="21">
        <v>25</v>
      </c>
      <c r="E46" s="21">
        <v>25</v>
      </c>
      <c r="F46" s="21">
        <v>25</v>
      </c>
      <c r="G46" s="22">
        <v>25</v>
      </c>
    </row>
    <row r="47" spans="2:7" ht="25.5">
      <c r="B47" s="19">
        <v>403</v>
      </c>
      <c r="C47" s="20" t="s">
        <v>23</v>
      </c>
      <c r="D47" s="21">
        <v>25</v>
      </c>
      <c r="E47" s="21">
        <v>25</v>
      </c>
      <c r="F47" s="21">
        <v>25</v>
      </c>
      <c r="G47" s="22">
        <v>25</v>
      </c>
    </row>
    <row r="48" spans="2:7" ht="25.5">
      <c r="B48" s="19">
        <v>405</v>
      </c>
      <c r="C48" s="20" t="s">
        <v>25</v>
      </c>
      <c r="D48" s="21">
        <v>25</v>
      </c>
      <c r="E48" s="21">
        <v>25</v>
      </c>
      <c r="F48" s="21">
        <v>25</v>
      </c>
      <c r="G48" s="22">
        <v>25</v>
      </c>
    </row>
    <row r="49" spans="2:7">
      <c r="B49" s="19">
        <v>407</v>
      </c>
      <c r="C49" s="20" t="s">
        <v>66</v>
      </c>
      <c r="D49" s="21">
        <v>25</v>
      </c>
      <c r="E49" s="21">
        <v>25</v>
      </c>
      <c r="F49" s="21">
        <v>25</v>
      </c>
      <c r="G49" s="22">
        <v>25</v>
      </c>
    </row>
    <row r="50" spans="2:7">
      <c r="B50" s="19">
        <v>409</v>
      </c>
      <c r="C50" s="20" t="s">
        <v>67</v>
      </c>
      <c r="D50" s="21">
        <v>25</v>
      </c>
      <c r="E50" s="21">
        <v>25</v>
      </c>
      <c r="F50" s="21">
        <v>25</v>
      </c>
      <c r="G50" s="22">
        <v>25</v>
      </c>
    </row>
    <row r="51" spans="2:7">
      <c r="B51" s="19">
        <v>411</v>
      </c>
      <c r="C51" s="20" t="s">
        <v>68</v>
      </c>
      <c r="D51" s="21">
        <v>25</v>
      </c>
      <c r="E51" s="21">
        <v>25</v>
      </c>
      <c r="F51" s="21">
        <v>25</v>
      </c>
      <c r="G51" s="22">
        <v>25</v>
      </c>
    </row>
    <row r="52" spans="2:7" ht="25.5">
      <c r="B52" s="19">
        <v>413</v>
      </c>
      <c r="C52" s="20" t="s">
        <v>69</v>
      </c>
      <c r="D52" s="21">
        <v>25</v>
      </c>
      <c r="E52" s="21">
        <v>25</v>
      </c>
      <c r="F52" s="21">
        <v>25</v>
      </c>
      <c r="G52" s="22">
        <v>25</v>
      </c>
    </row>
    <row r="53" spans="2:7" ht="25.5">
      <c r="B53" s="19">
        <v>415</v>
      </c>
      <c r="C53" s="20" t="s">
        <v>70</v>
      </c>
      <c r="D53" s="21">
        <v>25</v>
      </c>
      <c r="E53" s="21">
        <v>25</v>
      </c>
      <c r="F53" s="21">
        <v>25</v>
      </c>
      <c r="G53" s="22">
        <v>25</v>
      </c>
    </row>
    <row r="54" spans="2:7" ht="25.5">
      <c r="B54" s="19">
        <v>417</v>
      </c>
      <c r="C54" s="20" t="s">
        <v>71</v>
      </c>
      <c r="D54" s="21">
        <v>25</v>
      </c>
      <c r="E54" s="21">
        <v>25</v>
      </c>
      <c r="F54" s="21">
        <v>25</v>
      </c>
      <c r="G54" s="22">
        <v>25</v>
      </c>
    </row>
    <row r="55" spans="2:7" ht="38.25">
      <c r="B55" s="19">
        <v>419</v>
      </c>
      <c r="C55" s="20" t="s">
        <v>72</v>
      </c>
      <c r="D55" s="21">
        <v>25</v>
      </c>
      <c r="E55" s="21">
        <v>25</v>
      </c>
      <c r="F55" s="21">
        <v>25</v>
      </c>
      <c r="G55" s="22">
        <v>25</v>
      </c>
    </row>
    <row r="56" spans="2:7">
      <c r="B56" s="19">
        <v>421</v>
      </c>
      <c r="C56" s="20" t="s">
        <v>26</v>
      </c>
      <c r="D56" s="21">
        <v>25</v>
      </c>
      <c r="E56" s="21">
        <v>25</v>
      </c>
      <c r="F56" s="21">
        <v>25</v>
      </c>
      <c r="G56" s="22">
        <v>25</v>
      </c>
    </row>
    <row r="57" spans="2:7" ht="25.5">
      <c r="B57" s="19">
        <v>423</v>
      </c>
      <c r="C57" s="20" t="s">
        <v>73</v>
      </c>
      <c r="D57" s="21">
        <v>25</v>
      </c>
      <c r="E57" s="21">
        <v>25</v>
      </c>
      <c r="F57" s="21">
        <v>25</v>
      </c>
      <c r="G57" s="22">
        <v>25</v>
      </c>
    </row>
    <row r="58" spans="2:7" ht="25.5">
      <c r="B58" s="19">
        <v>425</v>
      </c>
      <c r="C58" s="20" t="s">
        <v>74</v>
      </c>
      <c r="D58" s="21">
        <v>25</v>
      </c>
      <c r="E58" s="21">
        <v>25</v>
      </c>
      <c r="F58" s="21">
        <v>25</v>
      </c>
      <c r="G58" s="22">
        <v>25</v>
      </c>
    </row>
    <row r="59" spans="2:7">
      <c r="B59" s="25">
        <v>427</v>
      </c>
      <c r="C59" s="20" t="s">
        <v>27</v>
      </c>
      <c r="D59" s="26" t="s">
        <v>28</v>
      </c>
      <c r="E59" s="26" t="s">
        <v>28</v>
      </c>
      <c r="F59" s="26" t="s">
        <v>75</v>
      </c>
      <c r="G59" s="27" t="s">
        <v>28</v>
      </c>
    </row>
    <row r="60" spans="2:7" ht="13.5" thickBot="1">
      <c r="B60" s="28">
        <v>401</v>
      </c>
      <c r="C60" s="29" t="s">
        <v>29</v>
      </c>
      <c r="D60" s="30" t="s">
        <v>17</v>
      </c>
      <c r="E60" s="30" t="s">
        <v>17</v>
      </c>
      <c r="F60" s="30" t="s">
        <v>17</v>
      </c>
      <c r="G60" s="31" t="s">
        <v>17</v>
      </c>
    </row>
  </sheetData>
  <autoFilter ref="B7:G60"/>
  <customSheetViews>
    <customSheetView guid="{2493290F-D4EB-4E79-8BBB-A60782BE1F6C}" showGridLines="0" hiddenRows="1" hiddenColumns="1">
      <selection activeCell="A74" sqref="A74:IV65536"/>
      <pageMargins left="0.7" right="0.7" top="0.75" bottom="0.75" header="0.3" footer="0.3"/>
    </customSheetView>
  </customSheetViews>
  <mergeCells count="4">
    <mergeCell ref="B5:G5"/>
    <mergeCell ref="D6:G6"/>
    <mergeCell ref="B2:G2"/>
    <mergeCell ref="B3:G3"/>
  </mergeCells>
  <phoneticPr fontId="0" type="noConversion"/>
  <hyperlinks>
    <hyperlink ref="D7" location="'Códigos para declaraciones 2009'!A1" display="Desde 01/04/2008 (para el año 2009 cambia la codificación, ver códigos para declaraciones 200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3:M20"/>
  <sheetViews>
    <sheetView workbookViewId="0">
      <selection activeCell="G16" sqref="G16"/>
    </sheetView>
  </sheetViews>
  <sheetFormatPr baseColWidth="10" defaultRowHeight="15"/>
  <cols>
    <col min="3" max="3" width="12.28515625" customWidth="1"/>
    <col min="4" max="4" width="12" customWidth="1"/>
    <col min="5" max="5" width="12.28515625" customWidth="1"/>
    <col min="6" max="9" width="5.42578125" customWidth="1"/>
    <col min="10" max="10" width="13.42578125" customWidth="1"/>
    <col min="11" max="11" width="12.28515625" customWidth="1"/>
    <col min="12" max="12" width="12.7109375" customWidth="1"/>
  </cols>
  <sheetData>
    <row r="3" spans="2:13">
      <c r="B3" s="167" t="s">
        <v>146</v>
      </c>
      <c r="C3" s="167"/>
      <c r="D3" s="167"/>
      <c r="E3" s="167"/>
      <c r="F3" s="167"/>
      <c r="G3" s="167"/>
      <c r="H3" s="167"/>
      <c r="I3" s="167"/>
      <c r="J3" s="167"/>
      <c r="K3" s="167"/>
      <c r="L3" s="167"/>
      <c r="M3" s="167"/>
    </row>
    <row r="4" spans="2:13">
      <c r="B4" s="167"/>
      <c r="C4" s="167"/>
      <c r="D4" s="167"/>
      <c r="E4" s="167"/>
      <c r="F4" s="167"/>
      <c r="G4" s="167"/>
      <c r="H4" s="167"/>
      <c r="I4" s="167"/>
      <c r="J4" s="167"/>
      <c r="K4" s="167"/>
      <c r="L4" s="167"/>
      <c r="M4" s="167"/>
    </row>
    <row r="5" spans="2:13">
      <c r="B5" s="167"/>
      <c r="C5" s="167"/>
      <c r="D5" s="167"/>
      <c r="E5" s="167"/>
      <c r="F5" s="167"/>
      <c r="G5" s="167"/>
      <c r="H5" s="167"/>
      <c r="I5" s="167"/>
      <c r="J5" s="167"/>
      <c r="K5" s="167"/>
      <c r="L5" s="167"/>
      <c r="M5" s="167"/>
    </row>
    <row r="6" spans="2:13" ht="32.25" customHeight="1">
      <c r="B6" s="70"/>
      <c r="C6" s="70"/>
      <c r="D6" s="70"/>
      <c r="E6" s="70"/>
      <c r="F6" s="70"/>
      <c r="G6" s="70"/>
      <c r="H6" s="70"/>
      <c r="I6" s="70"/>
      <c r="J6" s="70"/>
      <c r="K6" s="70"/>
      <c r="L6" s="70"/>
      <c r="M6" s="70"/>
    </row>
    <row r="7" spans="2:13" ht="32.25" customHeight="1"/>
    <row r="8" spans="2:13" ht="29.25" customHeight="1" thickBot="1">
      <c r="B8" s="168" t="s">
        <v>147</v>
      </c>
      <c r="C8" s="169"/>
      <c r="D8" s="169"/>
      <c r="E8" s="170"/>
      <c r="F8" s="71"/>
      <c r="G8" s="71"/>
      <c r="H8" s="71"/>
      <c r="I8" s="71"/>
      <c r="J8" s="168" t="s">
        <v>148</v>
      </c>
      <c r="K8" s="169"/>
      <c r="L8" s="169"/>
      <c r="M8" s="170"/>
    </row>
    <row r="9" spans="2:13" ht="39.75" thickTop="1" thickBot="1">
      <c r="B9" s="72" t="s">
        <v>149</v>
      </c>
      <c r="C9" s="73" t="s">
        <v>150</v>
      </c>
      <c r="D9" s="73" t="s">
        <v>151</v>
      </c>
      <c r="E9" s="72" t="s">
        <v>152</v>
      </c>
      <c r="F9" s="71"/>
      <c r="G9" s="71"/>
      <c r="H9" s="71"/>
      <c r="I9" s="71"/>
      <c r="J9" s="72" t="s">
        <v>149</v>
      </c>
      <c r="K9" s="73" t="s">
        <v>150</v>
      </c>
      <c r="L9" s="73" t="s">
        <v>151</v>
      </c>
      <c r="M9" s="72" t="s">
        <v>152</v>
      </c>
    </row>
    <row r="10" spans="2:13" ht="15.75" thickTop="1">
      <c r="B10" s="74"/>
      <c r="C10" s="75">
        <v>56760</v>
      </c>
      <c r="D10" s="75"/>
      <c r="E10" s="76">
        <v>0</v>
      </c>
      <c r="F10" s="77"/>
      <c r="G10" s="77"/>
      <c r="H10" s="77"/>
      <c r="I10" s="77"/>
      <c r="J10" s="74"/>
      <c r="K10" s="75">
        <v>58680</v>
      </c>
      <c r="L10" s="75"/>
      <c r="M10" s="76">
        <v>0</v>
      </c>
    </row>
    <row r="11" spans="2:13">
      <c r="B11" s="78">
        <f>+C10</f>
        <v>56760</v>
      </c>
      <c r="C11" s="79">
        <v>113530</v>
      </c>
      <c r="D11" s="79">
        <v>0</v>
      </c>
      <c r="E11" s="80">
        <v>0.05</v>
      </c>
      <c r="F11" s="77"/>
      <c r="G11" s="77"/>
      <c r="H11" s="77"/>
      <c r="I11" s="77"/>
      <c r="J11" s="78">
        <f>+K10</f>
        <v>58680</v>
      </c>
      <c r="K11" s="79">
        <v>117380</v>
      </c>
      <c r="L11" s="79">
        <v>0</v>
      </c>
      <c r="M11" s="80">
        <v>0.05</v>
      </c>
    </row>
    <row r="12" spans="2:13">
      <c r="B12" s="78">
        <f t="shared" ref="B12:B17" si="0">+C11</f>
        <v>113530</v>
      </c>
      <c r="C12" s="79">
        <v>227050</v>
      </c>
      <c r="D12" s="79">
        <v>2839</v>
      </c>
      <c r="E12" s="80">
        <v>0.1</v>
      </c>
      <c r="F12" s="77"/>
      <c r="G12" s="77"/>
      <c r="H12" s="77"/>
      <c r="I12" s="77"/>
      <c r="J12" s="78">
        <f t="shared" ref="J12:J17" si="1">+K11</f>
        <v>117380</v>
      </c>
      <c r="K12" s="79">
        <v>234750</v>
      </c>
      <c r="L12" s="79">
        <v>2935</v>
      </c>
      <c r="M12" s="80">
        <v>0.1</v>
      </c>
    </row>
    <row r="13" spans="2:13">
      <c r="B13" s="78">
        <f t="shared" si="0"/>
        <v>227050</v>
      </c>
      <c r="C13" s="79">
        <v>340580</v>
      </c>
      <c r="D13" s="79">
        <v>14191</v>
      </c>
      <c r="E13" s="80">
        <v>0.15</v>
      </c>
      <c r="F13" s="77"/>
      <c r="G13" s="77"/>
      <c r="H13" s="77"/>
      <c r="I13" s="77"/>
      <c r="J13" s="78">
        <f t="shared" si="1"/>
        <v>234750</v>
      </c>
      <c r="K13" s="79">
        <v>352130</v>
      </c>
      <c r="L13" s="79">
        <v>14672</v>
      </c>
      <c r="M13" s="80">
        <v>0.15</v>
      </c>
    </row>
    <row r="14" spans="2:13">
      <c r="B14" s="78">
        <f t="shared" si="0"/>
        <v>340580</v>
      </c>
      <c r="C14" s="79">
        <v>454110</v>
      </c>
      <c r="D14" s="79">
        <v>31220</v>
      </c>
      <c r="E14" s="80">
        <v>0.2</v>
      </c>
      <c r="F14" s="77"/>
      <c r="G14" s="77"/>
      <c r="H14" s="77"/>
      <c r="I14" s="77"/>
      <c r="J14" s="78">
        <f t="shared" si="1"/>
        <v>352130</v>
      </c>
      <c r="K14" s="79">
        <v>469500</v>
      </c>
      <c r="L14" s="79">
        <v>32279</v>
      </c>
      <c r="M14" s="80">
        <v>0.2</v>
      </c>
    </row>
    <row r="15" spans="2:13">
      <c r="B15" s="78">
        <f t="shared" si="0"/>
        <v>454110</v>
      </c>
      <c r="C15" s="79">
        <v>567640</v>
      </c>
      <c r="D15" s="79">
        <v>53926</v>
      </c>
      <c r="E15" s="80">
        <v>0.25</v>
      </c>
      <c r="F15" s="77"/>
      <c r="G15" s="77"/>
      <c r="H15" s="77"/>
      <c r="I15" s="77"/>
      <c r="J15" s="78">
        <f t="shared" si="1"/>
        <v>469500</v>
      </c>
      <c r="K15" s="79">
        <v>586880</v>
      </c>
      <c r="L15" s="79">
        <v>55753</v>
      </c>
      <c r="M15" s="80">
        <v>0.25</v>
      </c>
    </row>
    <row r="16" spans="2:13">
      <c r="B16" s="78">
        <f t="shared" si="0"/>
        <v>567640</v>
      </c>
      <c r="C16" s="79">
        <v>681160</v>
      </c>
      <c r="D16" s="79">
        <v>82309</v>
      </c>
      <c r="E16" s="80">
        <v>0.3</v>
      </c>
      <c r="F16" s="77"/>
      <c r="G16" s="77"/>
      <c r="H16" s="77"/>
      <c r="I16" s="77"/>
      <c r="J16" s="78">
        <f t="shared" si="1"/>
        <v>586880</v>
      </c>
      <c r="K16" s="79">
        <v>704250</v>
      </c>
      <c r="L16" s="79">
        <v>85098</v>
      </c>
      <c r="M16" s="80">
        <v>0.3</v>
      </c>
    </row>
    <row r="17" spans="2:13">
      <c r="B17" s="78">
        <f t="shared" si="0"/>
        <v>681160</v>
      </c>
      <c r="C17" s="79" t="s">
        <v>153</v>
      </c>
      <c r="D17" s="79">
        <v>116365</v>
      </c>
      <c r="E17" s="80">
        <v>0.35</v>
      </c>
      <c r="F17" s="77"/>
      <c r="G17" s="77"/>
      <c r="H17" s="77"/>
      <c r="I17" s="77"/>
      <c r="J17" s="78">
        <f t="shared" si="1"/>
        <v>704250</v>
      </c>
      <c r="K17" s="79" t="s">
        <v>153</v>
      </c>
      <c r="L17" s="79">
        <v>120309</v>
      </c>
      <c r="M17" s="80">
        <v>0.35</v>
      </c>
    </row>
    <row r="18" spans="2:13">
      <c r="B18" s="171" t="s">
        <v>154</v>
      </c>
      <c r="C18" s="171"/>
      <c r="D18" s="171"/>
      <c r="E18" s="171"/>
      <c r="F18" s="81"/>
      <c r="G18" s="81"/>
      <c r="H18" s="81"/>
      <c r="I18" s="81"/>
      <c r="J18" s="171" t="s">
        <v>155</v>
      </c>
      <c r="K18" s="171"/>
      <c r="L18" s="171"/>
      <c r="M18" s="171"/>
    </row>
    <row r="19" spans="2:13">
      <c r="F19" s="82"/>
      <c r="G19" s="82"/>
      <c r="H19" s="82"/>
      <c r="I19" s="82"/>
    </row>
    <row r="20" spans="2:13">
      <c r="F20" s="82"/>
      <c r="G20" s="82"/>
      <c r="H20" s="82"/>
      <c r="I20" s="82"/>
    </row>
  </sheetData>
  <mergeCells count="5">
    <mergeCell ref="B3:M5"/>
    <mergeCell ref="B8:E8"/>
    <mergeCell ref="J8:M8"/>
    <mergeCell ref="B18:E18"/>
    <mergeCell ref="J18:M1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N75"/>
  <sheetViews>
    <sheetView workbookViewId="0">
      <selection activeCell="C5" sqref="C5"/>
    </sheetView>
  </sheetViews>
  <sheetFormatPr baseColWidth="10" defaultColWidth="0" defaultRowHeight="15" customHeight="1" zeroHeight="1"/>
  <cols>
    <col min="1" max="1" width="4.28515625" style="83" customWidth="1"/>
    <col min="2" max="5" width="13.7109375" style="83" customWidth="1"/>
    <col min="6" max="9" width="7.28515625" style="83" customWidth="1"/>
    <col min="10" max="13" width="13.7109375" style="83" customWidth="1"/>
    <col min="14" max="14" width="4.5703125" style="83" customWidth="1"/>
    <col min="15" max="16384" width="0" style="83" hidden="1"/>
  </cols>
  <sheetData>
    <row r="1" spans="2:13">
      <c r="B1" s="167" t="s">
        <v>156</v>
      </c>
      <c r="C1" s="167"/>
      <c r="D1" s="167"/>
      <c r="E1" s="167"/>
      <c r="F1" s="167"/>
      <c r="G1" s="167"/>
      <c r="H1" s="167"/>
      <c r="I1" s="167"/>
      <c r="J1" s="167"/>
      <c r="K1" s="167"/>
      <c r="L1" s="167"/>
      <c r="M1" s="167"/>
    </row>
    <row r="2" spans="2:13">
      <c r="B2" s="167"/>
      <c r="C2" s="167"/>
      <c r="D2" s="167"/>
      <c r="E2" s="167"/>
      <c r="F2" s="167"/>
      <c r="G2" s="167"/>
      <c r="H2" s="167"/>
      <c r="I2" s="167"/>
      <c r="J2" s="167"/>
      <c r="K2" s="167"/>
      <c r="L2" s="167"/>
      <c r="M2" s="167"/>
    </row>
    <row r="3" spans="2:13">
      <c r="B3" s="167"/>
      <c r="C3" s="167"/>
      <c r="D3" s="167"/>
      <c r="E3" s="167"/>
      <c r="F3" s="167"/>
      <c r="G3" s="167"/>
      <c r="H3" s="167"/>
      <c r="I3" s="167"/>
      <c r="J3" s="167"/>
      <c r="K3" s="167"/>
      <c r="L3" s="167"/>
      <c r="M3" s="167"/>
    </row>
    <row r="4" spans="2:13" ht="15.75">
      <c r="B4" s="84"/>
      <c r="C4" s="84"/>
      <c r="D4" s="84"/>
      <c r="E4" s="84"/>
      <c r="F4" s="84"/>
      <c r="G4" s="84"/>
      <c r="H4" s="84"/>
      <c r="I4" s="84"/>
      <c r="J4" s="84"/>
      <c r="K4" s="84"/>
      <c r="L4" s="84"/>
      <c r="M4" s="84"/>
    </row>
    <row r="5" spans="2:13" ht="15.75">
      <c r="K5" s="84"/>
    </row>
    <row r="6" spans="2:13" ht="16.5" thickBot="1">
      <c r="B6" s="168" t="s">
        <v>157</v>
      </c>
      <c r="C6" s="169"/>
      <c r="D6" s="169"/>
      <c r="E6" s="170"/>
      <c r="I6" s="84"/>
      <c r="J6" s="168" t="s">
        <v>148</v>
      </c>
      <c r="K6" s="169"/>
      <c r="L6" s="169"/>
      <c r="M6" s="170"/>
    </row>
    <row r="7" spans="2:13" ht="39.75" thickTop="1" thickBot="1">
      <c r="B7" s="72" t="s">
        <v>158</v>
      </c>
      <c r="C7" s="73" t="s">
        <v>150</v>
      </c>
      <c r="D7" s="73" t="s">
        <v>151</v>
      </c>
      <c r="E7" s="72" t="s">
        <v>159</v>
      </c>
      <c r="G7" s="84"/>
      <c r="J7" s="72" t="s">
        <v>149</v>
      </c>
      <c r="K7" s="72" t="s">
        <v>150</v>
      </c>
      <c r="L7" s="72" t="s">
        <v>151</v>
      </c>
      <c r="M7" s="72" t="s">
        <v>159</v>
      </c>
    </row>
    <row r="8" spans="2:13" ht="16.5" thickTop="1">
      <c r="B8" s="74">
        <v>0</v>
      </c>
      <c r="C8" s="75">
        <v>8910</v>
      </c>
      <c r="D8" s="75">
        <v>0</v>
      </c>
      <c r="E8" s="76">
        <v>0</v>
      </c>
      <c r="G8" s="84"/>
      <c r="J8" s="79">
        <v>0</v>
      </c>
      <c r="K8" s="79">
        <v>9210</v>
      </c>
      <c r="L8" s="79">
        <v>0</v>
      </c>
      <c r="M8" s="80">
        <v>0</v>
      </c>
    </row>
    <row r="9" spans="2:13" ht="15.75">
      <c r="B9" s="78">
        <f t="shared" ref="B9:B16" si="0">C8</f>
        <v>8910</v>
      </c>
      <c r="C9" s="79">
        <v>11350</v>
      </c>
      <c r="D9" s="79">
        <v>0</v>
      </c>
      <c r="E9" s="80">
        <v>0.05</v>
      </c>
      <c r="G9" s="84"/>
      <c r="J9" s="79">
        <v>9210</v>
      </c>
      <c r="K9" s="79">
        <v>11730</v>
      </c>
      <c r="L9" s="79">
        <v>0</v>
      </c>
      <c r="M9" s="80">
        <v>0.05</v>
      </c>
    </row>
    <row r="10" spans="2:13" ht="15.75">
      <c r="B10" s="78">
        <f t="shared" si="0"/>
        <v>11350</v>
      </c>
      <c r="C10" s="79">
        <v>14190</v>
      </c>
      <c r="D10" s="79">
        <f t="shared" ref="D10:D16" si="1">((C9-B9)*E9)+D9</f>
        <v>122</v>
      </c>
      <c r="E10" s="80">
        <v>0.1</v>
      </c>
      <c r="G10" s="84"/>
      <c r="J10" s="79">
        <v>11730</v>
      </c>
      <c r="K10" s="79">
        <v>14670</v>
      </c>
      <c r="L10" s="79">
        <v>126</v>
      </c>
      <c r="M10" s="80">
        <v>0.1</v>
      </c>
    </row>
    <row r="11" spans="2:13" ht="15.75">
      <c r="B11" s="78">
        <f t="shared" si="0"/>
        <v>14190</v>
      </c>
      <c r="C11" s="79">
        <v>17030</v>
      </c>
      <c r="D11" s="79">
        <f t="shared" si="1"/>
        <v>406</v>
      </c>
      <c r="E11" s="80">
        <v>0.12</v>
      </c>
      <c r="G11" s="84"/>
      <c r="J11" s="79">
        <v>14670</v>
      </c>
      <c r="K11" s="79">
        <v>17610</v>
      </c>
      <c r="L11" s="79">
        <v>420</v>
      </c>
      <c r="M11" s="80">
        <v>0.12</v>
      </c>
    </row>
    <row r="12" spans="2:13" ht="15.75">
      <c r="B12" s="78">
        <f t="shared" si="0"/>
        <v>17030</v>
      </c>
      <c r="C12" s="79">
        <v>34060</v>
      </c>
      <c r="D12" s="79">
        <f t="shared" si="1"/>
        <v>746.8</v>
      </c>
      <c r="E12" s="80">
        <v>0.15</v>
      </c>
      <c r="G12" s="84"/>
      <c r="J12" s="79">
        <v>17610</v>
      </c>
      <c r="K12" s="79">
        <v>35210</v>
      </c>
      <c r="L12" s="79">
        <v>773</v>
      </c>
      <c r="M12" s="80">
        <v>0.15</v>
      </c>
    </row>
    <row r="13" spans="2:13" ht="15.75">
      <c r="B13" s="78">
        <f t="shared" si="0"/>
        <v>34060</v>
      </c>
      <c r="C13" s="79">
        <v>51080</v>
      </c>
      <c r="D13" s="79">
        <f t="shared" si="1"/>
        <v>3301.3</v>
      </c>
      <c r="E13" s="80">
        <v>0.2</v>
      </c>
      <c r="G13" s="84"/>
      <c r="J13" s="79">
        <v>35210</v>
      </c>
      <c r="K13" s="79">
        <v>52810</v>
      </c>
      <c r="L13" s="79">
        <v>3413</v>
      </c>
      <c r="M13" s="80">
        <v>0.2</v>
      </c>
    </row>
    <row r="14" spans="2:13" ht="15.75">
      <c r="B14" s="78">
        <f t="shared" si="0"/>
        <v>51080</v>
      </c>
      <c r="C14" s="79">
        <v>68110</v>
      </c>
      <c r="D14" s="79">
        <f t="shared" si="1"/>
        <v>6705.3</v>
      </c>
      <c r="E14" s="80">
        <v>0.25</v>
      </c>
      <c r="G14" s="84"/>
      <c r="J14" s="79">
        <v>52810</v>
      </c>
      <c r="K14" s="79">
        <v>70420</v>
      </c>
      <c r="L14" s="79">
        <v>6933</v>
      </c>
      <c r="M14" s="80">
        <v>0.25</v>
      </c>
    </row>
    <row r="15" spans="2:13" ht="15.75">
      <c r="B15" s="78">
        <f t="shared" si="0"/>
        <v>68110</v>
      </c>
      <c r="C15" s="79">
        <v>90810</v>
      </c>
      <c r="D15" s="79">
        <f t="shared" si="1"/>
        <v>10962.8</v>
      </c>
      <c r="E15" s="80">
        <v>0.3</v>
      </c>
      <c r="G15" s="84"/>
      <c r="J15" s="79">
        <v>70420</v>
      </c>
      <c r="K15" s="79">
        <v>93890</v>
      </c>
      <c r="L15" s="79">
        <v>11335</v>
      </c>
      <c r="M15" s="80">
        <v>0.3</v>
      </c>
    </row>
    <row r="16" spans="2:13" ht="15.75">
      <c r="B16" s="78">
        <f t="shared" si="0"/>
        <v>90810</v>
      </c>
      <c r="C16" s="79" t="s">
        <v>160</v>
      </c>
      <c r="D16" s="79">
        <f t="shared" si="1"/>
        <v>17772.8</v>
      </c>
      <c r="E16" s="80">
        <v>0.35</v>
      </c>
      <c r="F16" s="85"/>
      <c r="G16" s="84"/>
      <c r="J16" s="79">
        <v>93890</v>
      </c>
      <c r="K16" s="79" t="s">
        <v>153</v>
      </c>
      <c r="L16" s="79">
        <v>18376</v>
      </c>
      <c r="M16" s="80">
        <v>0.35</v>
      </c>
    </row>
    <row r="17" spans="2:13">
      <c r="B17" s="171" t="s">
        <v>154</v>
      </c>
      <c r="C17" s="171"/>
      <c r="D17" s="171"/>
      <c r="E17" s="171"/>
      <c r="F17" s="86"/>
      <c r="G17" s="86"/>
      <c r="H17" s="87"/>
      <c r="I17" s="87"/>
      <c r="J17" s="171" t="s">
        <v>155</v>
      </c>
      <c r="K17" s="171"/>
      <c r="L17" s="171"/>
      <c r="M17" s="171"/>
    </row>
    <row r="18" spans="2:13">
      <c r="F18" s="88"/>
      <c r="G18" s="88"/>
    </row>
    <row r="19" spans="2:13" ht="15.75" thickBot="1">
      <c r="B19" s="172" t="s">
        <v>161</v>
      </c>
      <c r="C19" s="172"/>
      <c r="D19" s="172"/>
      <c r="E19" s="172"/>
      <c r="F19" s="71"/>
      <c r="G19" s="71"/>
      <c r="J19" s="172" t="s">
        <v>162</v>
      </c>
      <c r="K19" s="172"/>
      <c r="L19" s="172"/>
      <c r="M19" s="172"/>
    </row>
    <row r="20" spans="2:13" ht="39.75" thickTop="1" thickBot="1">
      <c r="B20" s="72" t="s">
        <v>158</v>
      </c>
      <c r="C20" s="72" t="s">
        <v>150</v>
      </c>
      <c r="D20" s="72" t="s">
        <v>151</v>
      </c>
      <c r="E20" s="72" t="s">
        <v>159</v>
      </c>
      <c r="F20" s="71"/>
      <c r="G20" s="71"/>
      <c r="J20" s="72" t="s">
        <v>158</v>
      </c>
      <c r="K20" s="72" t="s">
        <v>150</v>
      </c>
      <c r="L20" s="72" t="s">
        <v>151</v>
      </c>
      <c r="M20" s="72" t="s">
        <v>159</v>
      </c>
    </row>
    <row r="21" spans="2:13" ht="15.75" thickTop="1">
      <c r="B21" s="74">
        <v>0</v>
      </c>
      <c r="C21" s="74">
        <v>8570</v>
      </c>
      <c r="D21" s="74">
        <v>0</v>
      </c>
      <c r="E21" s="76">
        <v>0</v>
      </c>
      <c r="F21" s="77"/>
      <c r="G21" s="77"/>
      <c r="J21" s="74">
        <v>0</v>
      </c>
      <c r="K21" s="74">
        <v>7850</v>
      </c>
      <c r="L21" s="74">
        <v>0</v>
      </c>
      <c r="M21" s="76">
        <v>0</v>
      </c>
    </row>
    <row r="22" spans="2:13">
      <c r="B22" s="78">
        <f>C21</f>
        <v>8570</v>
      </c>
      <c r="C22" s="78">
        <v>10910</v>
      </c>
      <c r="D22" s="78">
        <v>0</v>
      </c>
      <c r="E22" s="80">
        <v>0.05</v>
      </c>
      <c r="F22" s="77"/>
      <c r="G22" s="77"/>
      <c r="J22" s="78">
        <v>7850</v>
      </c>
      <c r="K22" s="78">
        <v>10000</v>
      </c>
      <c r="L22" s="78">
        <v>0</v>
      </c>
      <c r="M22" s="80">
        <v>0.05</v>
      </c>
    </row>
    <row r="23" spans="2:13">
      <c r="B23" s="78">
        <f t="shared" ref="B23:B29" si="2">C22</f>
        <v>10910</v>
      </c>
      <c r="C23" s="78">
        <v>13640</v>
      </c>
      <c r="D23" s="78">
        <f t="shared" ref="D23:D29" si="3">((C22-B22)*E22)+D22</f>
        <v>117</v>
      </c>
      <c r="E23" s="80">
        <v>0.1</v>
      </c>
      <c r="F23" s="77"/>
      <c r="G23" s="77"/>
      <c r="J23" s="78">
        <v>10000</v>
      </c>
      <c r="K23" s="78">
        <v>12500</v>
      </c>
      <c r="L23" s="78">
        <v>107.5</v>
      </c>
      <c r="M23" s="80">
        <v>0.1</v>
      </c>
    </row>
    <row r="24" spans="2:13">
      <c r="B24" s="78">
        <f t="shared" si="2"/>
        <v>13640</v>
      </c>
      <c r="C24" s="78">
        <v>16370</v>
      </c>
      <c r="D24" s="78">
        <f t="shared" si="3"/>
        <v>390</v>
      </c>
      <c r="E24" s="80">
        <v>0.12</v>
      </c>
      <c r="F24" s="77"/>
      <c r="G24" s="77"/>
      <c r="J24" s="78">
        <v>12500</v>
      </c>
      <c r="K24" s="78">
        <v>15000</v>
      </c>
      <c r="L24" s="78">
        <v>357.5</v>
      </c>
      <c r="M24" s="80">
        <v>0.12</v>
      </c>
    </row>
    <row r="25" spans="2:13">
      <c r="B25" s="78">
        <f t="shared" si="2"/>
        <v>16370</v>
      </c>
      <c r="C25" s="78">
        <v>32740</v>
      </c>
      <c r="D25" s="78">
        <f t="shared" si="3"/>
        <v>717.59999999999991</v>
      </c>
      <c r="E25" s="80">
        <v>0.15</v>
      </c>
      <c r="F25" s="77"/>
      <c r="G25" s="77"/>
      <c r="J25" s="78">
        <v>15000</v>
      </c>
      <c r="K25" s="78">
        <v>30000</v>
      </c>
      <c r="L25" s="78">
        <v>657.5</v>
      </c>
      <c r="M25" s="80">
        <v>0.15</v>
      </c>
    </row>
    <row r="26" spans="2:13">
      <c r="B26" s="78">
        <f t="shared" si="2"/>
        <v>32740</v>
      </c>
      <c r="C26" s="78">
        <v>49110</v>
      </c>
      <c r="D26" s="78">
        <f t="shared" si="3"/>
        <v>3173.1</v>
      </c>
      <c r="E26" s="80">
        <v>0.2</v>
      </c>
      <c r="F26" s="77"/>
      <c r="G26" s="77"/>
      <c r="J26" s="78">
        <v>30000</v>
      </c>
      <c r="K26" s="78">
        <v>45000</v>
      </c>
      <c r="L26" s="78">
        <v>2907.5</v>
      </c>
      <c r="M26" s="80">
        <v>0.2</v>
      </c>
    </row>
    <row r="27" spans="2:13">
      <c r="B27" s="78">
        <f t="shared" si="2"/>
        <v>49110</v>
      </c>
      <c r="C27" s="78">
        <v>65480</v>
      </c>
      <c r="D27" s="78">
        <f t="shared" si="3"/>
        <v>6447.1</v>
      </c>
      <c r="E27" s="80">
        <v>0.25</v>
      </c>
      <c r="F27" s="77"/>
      <c r="G27" s="77"/>
      <c r="J27" s="78">
        <v>45000</v>
      </c>
      <c r="K27" s="78">
        <v>60000</v>
      </c>
      <c r="L27" s="78">
        <v>5907.5</v>
      </c>
      <c r="M27" s="80">
        <v>0.25</v>
      </c>
    </row>
    <row r="28" spans="2:13">
      <c r="B28" s="78">
        <f t="shared" si="2"/>
        <v>65480</v>
      </c>
      <c r="C28" s="78">
        <v>87300</v>
      </c>
      <c r="D28" s="78">
        <f t="shared" si="3"/>
        <v>10539.6</v>
      </c>
      <c r="E28" s="80">
        <v>0.3</v>
      </c>
      <c r="F28" s="77"/>
      <c r="G28" s="77"/>
      <c r="J28" s="78">
        <v>60000</v>
      </c>
      <c r="K28" s="78">
        <v>80000</v>
      </c>
      <c r="L28" s="78">
        <v>9657.5</v>
      </c>
      <c r="M28" s="80">
        <v>0.3</v>
      </c>
    </row>
    <row r="29" spans="2:13">
      <c r="B29" s="78">
        <f t="shared" si="2"/>
        <v>87300</v>
      </c>
      <c r="C29" s="78" t="s">
        <v>160</v>
      </c>
      <c r="D29" s="78">
        <f t="shared" si="3"/>
        <v>17085.599999999999</v>
      </c>
      <c r="E29" s="80">
        <v>0.35</v>
      </c>
      <c r="F29" s="77"/>
      <c r="G29" s="77"/>
      <c r="J29" s="78">
        <v>80000</v>
      </c>
      <c r="K29" s="78" t="s">
        <v>160</v>
      </c>
      <c r="L29" s="78">
        <v>15657.5</v>
      </c>
      <c r="M29" s="80">
        <v>0.35</v>
      </c>
    </row>
    <row r="30" spans="2:13">
      <c r="B30" s="171" t="s">
        <v>163</v>
      </c>
      <c r="C30" s="171"/>
      <c r="D30" s="171"/>
      <c r="E30" s="171"/>
      <c r="F30" s="81"/>
      <c r="G30" s="81"/>
      <c r="J30" s="171" t="s">
        <v>164</v>
      </c>
      <c r="K30" s="171"/>
      <c r="L30" s="171"/>
      <c r="M30" s="171"/>
    </row>
    <row r="31" spans="2:13">
      <c r="B31" s="89"/>
      <c r="C31" s="89"/>
      <c r="D31" s="89"/>
      <c r="E31" s="90"/>
      <c r="F31" s="77"/>
      <c r="G31" s="77"/>
    </row>
    <row r="32" spans="2:13">
      <c r="F32" s="88"/>
      <c r="G32" s="88"/>
    </row>
    <row r="33" spans="2:14" ht="30" customHeight="1" thickBot="1">
      <c r="B33" s="172" t="s">
        <v>165</v>
      </c>
      <c r="C33" s="172"/>
      <c r="D33" s="172"/>
      <c r="E33" s="172"/>
      <c r="F33" s="71"/>
      <c r="G33" s="71"/>
      <c r="J33" s="172" t="s">
        <v>166</v>
      </c>
      <c r="K33" s="172"/>
      <c r="L33" s="172"/>
      <c r="M33" s="172"/>
    </row>
    <row r="34" spans="2:14" ht="39.75" thickTop="1" thickBot="1">
      <c r="B34" s="72" t="s">
        <v>158</v>
      </c>
      <c r="C34" s="72" t="s">
        <v>150</v>
      </c>
      <c r="D34" s="72" t="s">
        <v>151</v>
      </c>
      <c r="E34" s="72" t="s">
        <v>159</v>
      </c>
      <c r="F34" s="71"/>
      <c r="G34" s="71"/>
      <c r="J34" s="72" t="s">
        <v>158</v>
      </c>
      <c r="K34" s="72" t="s">
        <v>150</v>
      </c>
      <c r="L34" s="72" t="s">
        <v>151</v>
      </c>
      <c r="M34" s="72" t="s">
        <v>159</v>
      </c>
    </row>
    <row r="35" spans="2:14" ht="15.75" thickTop="1">
      <c r="B35" s="74">
        <v>0</v>
      </c>
      <c r="C35" s="74">
        <v>7850</v>
      </c>
      <c r="D35" s="74">
        <v>0</v>
      </c>
      <c r="E35" s="76">
        <v>0</v>
      </c>
      <c r="F35" s="77"/>
      <c r="G35" s="77"/>
      <c r="J35" s="74">
        <v>0</v>
      </c>
      <c r="K35" s="74">
        <v>7680</v>
      </c>
      <c r="L35" s="74">
        <v>0</v>
      </c>
      <c r="M35" s="76">
        <v>0</v>
      </c>
    </row>
    <row r="36" spans="2:14">
      <c r="B36" s="78">
        <v>7850</v>
      </c>
      <c r="C36" s="78">
        <v>15700</v>
      </c>
      <c r="D36" s="78">
        <v>0</v>
      </c>
      <c r="E36" s="80">
        <v>0.05</v>
      </c>
      <c r="F36" s="77"/>
      <c r="G36" s="77"/>
      <c r="J36" s="78">
        <v>7680</v>
      </c>
      <c r="K36" s="78">
        <v>15360</v>
      </c>
      <c r="L36" s="78">
        <v>0</v>
      </c>
      <c r="M36" s="80">
        <v>0.05</v>
      </c>
    </row>
    <row r="37" spans="2:14">
      <c r="B37" s="78">
        <v>15700</v>
      </c>
      <c r="C37" s="78">
        <v>31400</v>
      </c>
      <c r="D37" s="78">
        <v>392.5</v>
      </c>
      <c r="E37" s="80">
        <v>0.1</v>
      </c>
      <c r="F37" s="77"/>
      <c r="G37" s="77"/>
      <c r="J37" s="78">
        <v>15360</v>
      </c>
      <c r="K37" s="78">
        <v>30720</v>
      </c>
      <c r="L37" s="78">
        <v>384</v>
      </c>
      <c r="M37" s="80">
        <v>0.1</v>
      </c>
    </row>
    <row r="38" spans="2:14">
      <c r="B38" s="78">
        <v>31400</v>
      </c>
      <c r="C38" s="78">
        <v>47100</v>
      </c>
      <c r="D38" s="78">
        <v>1962.5</v>
      </c>
      <c r="E38" s="80">
        <v>0.15</v>
      </c>
      <c r="F38" s="77"/>
      <c r="G38" s="77"/>
      <c r="J38" s="78">
        <v>30720</v>
      </c>
      <c r="K38" s="78">
        <v>46080</v>
      </c>
      <c r="L38" s="78">
        <v>1920</v>
      </c>
      <c r="M38" s="80">
        <v>0.15</v>
      </c>
    </row>
    <row r="39" spans="2:14">
      <c r="B39" s="78">
        <v>47100</v>
      </c>
      <c r="C39" s="78">
        <v>62800</v>
      </c>
      <c r="D39" s="78">
        <v>4317.5</v>
      </c>
      <c r="E39" s="80">
        <v>0.2</v>
      </c>
      <c r="F39" s="77"/>
      <c r="G39" s="77"/>
      <c r="J39" s="78">
        <v>46080</v>
      </c>
      <c r="K39" s="78">
        <v>61440</v>
      </c>
      <c r="L39" s="78">
        <v>4224</v>
      </c>
      <c r="M39" s="80">
        <v>0.2</v>
      </c>
    </row>
    <row r="40" spans="2:14">
      <c r="B40" s="78">
        <v>62800</v>
      </c>
      <c r="C40" s="78" t="s">
        <v>160</v>
      </c>
      <c r="D40" s="78">
        <v>7457.5</v>
      </c>
      <c r="E40" s="80">
        <v>0.25</v>
      </c>
      <c r="F40" s="77"/>
      <c r="G40" s="77"/>
      <c r="J40" s="78">
        <v>61440</v>
      </c>
      <c r="K40" s="78" t="s">
        <v>160</v>
      </c>
      <c r="L40" s="78">
        <v>7296</v>
      </c>
      <c r="M40" s="80">
        <v>0.25</v>
      </c>
    </row>
    <row r="41" spans="2:14">
      <c r="B41" s="171" t="s">
        <v>167</v>
      </c>
      <c r="C41" s="171"/>
      <c r="D41" s="171"/>
      <c r="E41" s="171"/>
      <c r="F41" s="81"/>
      <c r="G41" s="81"/>
      <c r="H41" s="91"/>
      <c r="J41" s="171" t="s">
        <v>168</v>
      </c>
      <c r="K41" s="171"/>
      <c r="L41" s="171"/>
      <c r="M41" s="171"/>
      <c r="N41" s="91"/>
    </row>
    <row r="42" spans="2:14">
      <c r="F42" s="88"/>
      <c r="G42" s="88"/>
    </row>
    <row r="43" spans="2:14">
      <c r="F43" s="88"/>
      <c r="G43" s="88"/>
    </row>
    <row r="44" spans="2:14" ht="30" customHeight="1" thickBot="1">
      <c r="B44" s="172" t="s">
        <v>169</v>
      </c>
      <c r="C44" s="172"/>
      <c r="D44" s="172"/>
      <c r="E44" s="172"/>
      <c r="F44" s="71"/>
      <c r="G44" s="71"/>
      <c r="J44" s="172" t="s">
        <v>170</v>
      </c>
      <c r="K44" s="172"/>
      <c r="L44" s="172"/>
      <c r="M44" s="172"/>
    </row>
    <row r="45" spans="2:14" ht="39.75" thickTop="1" thickBot="1">
      <c r="B45" s="72" t="s">
        <v>158</v>
      </c>
      <c r="C45" s="72" t="s">
        <v>150</v>
      </c>
      <c r="D45" s="72" t="s">
        <v>151</v>
      </c>
      <c r="E45" s="72" t="s">
        <v>159</v>
      </c>
      <c r="F45" s="71"/>
      <c r="G45" s="71"/>
      <c r="J45" s="72" t="s">
        <v>158</v>
      </c>
      <c r="K45" s="72" t="s">
        <v>150</v>
      </c>
      <c r="L45" s="72" t="s">
        <v>151</v>
      </c>
      <c r="M45" s="72" t="s">
        <v>159</v>
      </c>
    </row>
    <row r="46" spans="2:14" ht="15.75" thickTop="1">
      <c r="B46" s="74">
        <v>0</v>
      </c>
      <c r="C46" s="74">
        <v>7400</v>
      </c>
      <c r="D46" s="74">
        <v>0</v>
      </c>
      <c r="E46" s="76">
        <v>0</v>
      </c>
      <c r="F46" s="77"/>
      <c r="G46" s="77"/>
      <c r="J46" s="74">
        <v>0</v>
      </c>
      <c r="K46" s="74">
        <v>7200</v>
      </c>
      <c r="L46" s="74">
        <v>0</v>
      </c>
      <c r="M46" s="76">
        <v>0</v>
      </c>
    </row>
    <row r="47" spans="2:14">
      <c r="B47" s="78">
        <v>7400</v>
      </c>
      <c r="C47" s="78">
        <v>14800</v>
      </c>
      <c r="D47" s="78">
        <v>0</v>
      </c>
      <c r="E47" s="80">
        <v>0.05</v>
      </c>
      <c r="F47" s="77"/>
      <c r="G47" s="77"/>
      <c r="J47" s="78">
        <v>7200</v>
      </c>
      <c r="K47" s="78">
        <v>14400</v>
      </c>
      <c r="L47" s="78">
        <v>0</v>
      </c>
      <c r="M47" s="80">
        <v>0.05</v>
      </c>
    </row>
    <row r="48" spans="2:14">
      <c r="B48" s="78">
        <v>14800</v>
      </c>
      <c r="C48" s="78">
        <v>29600</v>
      </c>
      <c r="D48" s="78">
        <v>370</v>
      </c>
      <c r="E48" s="80">
        <v>0.1</v>
      </c>
      <c r="F48" s="77"/>
      <c r="G48" s="77"/>
      <c r="J48" s="78">
        <v>14400</v>
      </c>
      <c r="K48" s="78">
        <v>28800</v>
      </c>
      <c r="L48" s="78">
        <v>360</v>
      </c>
      <c r="M48" s="80">
        <v>0.1</v>
      </c>
    </row>
    <row r="49" spans="2:14">
      <c r="B49" s="78">
        <v>29600</v>
      </c>
      <c r="C49" s="78">
        <v>44100</v>
      </c>
      <c r="D49" s="78">
        <v>1850</v>
      </c>
      <c r="E49" s="80">
        <v>0.15</v>
      </c>
      <c r="F49" s="77"/>
      <c r="G49" s="77"/>
      <c r="J49" s="78">
        <v>28800</v>
      </c>
      <c r="K49" s="78">
        <v>43200</v>
      </c>
      <c r="L49" s="78">
        <v>1800</v>
      </c>
      <c r="M49" s="80">
        <v>0.15</v>
      </c>
    </row>
    <row r="50" spans="2:14">
      <c r="B50" s="78">
        <v>44100</v>
      </c>
      <c r="C50" s="78">
        <v>58800</v>
      </c>
      <c r="D50" s="78">
        <v>4025</v>
      </c>
      <c r="E50" s="80">
        <v>0.2</v>
      </c>
      <c r="F50" s="77"/>
      <c r="G50" s="77"/>
      <c r="J50" s="78">
        <v>43200</v>
      </c>
      <c r="K50" s="78">
        <v>57600</v>
      </c>
      <c r="L50" s="78">
        <v>3960</v>
      </c>
      <c r="M50" s="80">
        <v>0.2</v>
      </c>
    </row>
    <row r="51" spans="2:14">
      <c r="B51" s="78">
        <v>58800</v>
      </c>
      <c r="C51" s="78" t="s">
        <v>160</v>
      </c>
      <c r="D51" s="78">
        <v>6965</v>
      </c>
      <c r="E51" s="80">
        <v>0.25</v>
      </c>
      <c r="F51" s="77"/>
      <c r="G51" s="77"/>
      <c r="J51" s="78">
        <v>57600</v>
      </c>
      <c r="K51" s="78" t="s">
        <v>160</v>
      </c>
      <c r="L51" s="78">
        <v>6840</v>
      </c>
      <c r="M51" s="80">
        <v>0.25</v>
      </c>
    </row>
    <row r="52" spans="2:14">
      <c r="B52" s="171" t="s">
        <v>171</v>
      </c>
      <c r="C52" s="171"/>
      <c r="D52" s="171"/>
      <c r="E52" s="171"/>
      <c r="F52" s="81"/>
      <c r="G52" s="81"/>
      <c r="H52" s="91"/>
      <c r="J52" s="171" t="s">
        <v>172</v>
      </c>
      <c r="K52" s="171"/>
      <c r="L52" s="171"/>
      <c r="M52" s="171"/>
      <c r="N52" s="91"/>
    </row>
    <row r="53" spans="2:14">
      <c r="F53" s="88"/>
      <c r="G53" s="88"/>
    </row>
    <row r="54" spans="2:14">
      <c r="F54" s="88"/>
      <c r="G54" s="88"/>
    </row>
    <row r="55" spans="2:14" ht="30" customHeight="1" thickBot="1">
      <c r="B55" s="172" t="s">
        <v>173</v>
      </c>
      <c r="C55" s="172"/>
      <c r="D55" s="172"/>
      <c r="E55" s="172"/>
      <c r="F55" s="71"/>
      <c r="G55" s="71"/>
      <c r="J55" s="172" t="s">
        <v>174</v>
      </c>
      <c r="K55" s="172"/>
      <c r="L55" s="172"/>
      <c r="M55" s="172"/>
    </row>
    <row r="56" spans="2:14" ht="39.75" thickTop="1" thickBot="1">
      <c r="B56" s="72" t="s">
        <v>158</v>
      </c>
      <c r="C56" s="72" t="s">
        <v>150</v>
      </c>
      <c r="D56" s="72" t="s">
        <v>151</v>
      </c>
      <c r="E56" s="72" t="s">
        <v>159</v>
      </c>
      <c r="F56" s="71"/>
      <c r="G56" s="71"/>
      <c r="J56" s="72" t="s">
        <v>158</v>
      </c>
      <c r="K56" s="72" t="s">
        <v>150</v>
      </c>
      <c r="L56" s="72" t="s">
        <v>151</v>
      </c>
      <c r="M56" s="72" t="s">
        <v>159</v>
      </c>
    </row>
    <row r="57" spans="2:14" ht="15.75" thickTop="1">
      <c r="B57" s="74">
        <v>0</v>
      </c>
      <c r="C57" s="74">
        <v>6800</v>
      </c>
      <c r="D57" s="74">
        <v>0</v>
      </c>
      <c r="E57" s="76">
        <v>0</v>
      </c>
      <c r="F57" s="77"/>
      <c r="G57" s="77"/>
      <c r="J57" s="74">
        <v>0</v>
      </c>
      <c r="K57" s="74">
        <v>6200</v>
      </c>
      <c r="L57" s="74">
        <v>0</v>
      </c>
      <c r="M57" s="76">
        <v>0</v>
      </c>
    </row>
    <row r="58" spans="2:14">
      <c r="B58" s="78">
        <v>6800</v>
      </c>
      <c r="C58" s="78">
        <v>13600</v>
      </c>
      <c r="D58" s="78">
        <v>0</v>
      </c>
      <c r="E58" s="80">
        <v>0.05</v>
      </c>
      <c r="F58" s="77"/>
      <c r="G58" s="77"/>
      <c r="J58" s="78">
        <v>6200</v>
      </c>
      <c r="K58" s="78">
        <v>12400</v>
      </c>
      <c r="L58" s="78">
        <v>0</v>
      </c>
      <c r="M58" s="80">
        <v>0.05</v>
      </c>
    </row>
    <row r="59" spans="2:14">
      <c r="B59" s="78">
        <v>13600</v>
      </c>
      <c r="C59" s="78">
        <v>27200</v>
      </c>
      <c r="D59" s="78">
        <v>340</v>
      </c>
      <c r="E59" s="80">
        <v>0.1</v>
      </c>
      <c r="F59" s="77"/>
      <c r="G59" s="77"/>
      <c r="I59" s="83" t="s">
        <v>175</v>
      </c>
      <c r="J59" s="78">
        <v>12400</v>
      </c>
      <c r="K59" s="78">
        <v>24800</v>
      </c>
      <c r="L59" s="78">
        <v>310</v>
      </c>
      <c r="M59" s="80">
        <v>0.1</v>
      </c>
    </row>
    <row r="60" spans="2:14">
      <c r="B60" s="78">
        <v>27200</v>
      </c>
      <c r="C60" s="78">
        <v>40800</v>
      </c>
      <c r="D60" s="78">
        <v>1700</v>
      </c>
      <c r="E60" s="80">
        <v>0.15</v>
      </c>
      <c r="F60" s="77"/>
      <c r="G60" s="77"/>
      <c r="J60" s="78">
        <v>24800</v>
      </c>
      <c r="K60" s="78">
        <v>37200</v>
      </c>
      <c r="L60" s="78">
        <v>1550</v>
      </c>
      <c r="M60" s="80">
        <v>0.15</v>
      </c>
    </row>
    <row r="61" spans="2:14">
      <c r="B61" s="78">
        <v>40800</v>
      </c>
      <c r="C61" s="78">
        <v>54400</v>
      </c>
      <c r="D61" s="78">
        <v>3740</v>
      </c>
      <c r="E61" s="80">
        <v>0.2</v>
      </c>
      <c r="F61" s="77"/>
      <c r="G61" s="77"/>
      <c r="J61" s="78">
        <v>37200</v>
      </c>
      <c r="K61" s="78">
        <v>49600</v>
      </c>
      <c r="L61" s="78">
        <v>3410</v>
      </c>
      <c r="M61" s="80">
        <v>0.2</v>
      </c>
    </row>
    <row r="62" spans="2:14">
      <c r="B62" s="78">
        <v>54400</v>
      </c>
      <c r="C62" s="78" t="s">
        <v>160</v>
      </c>
      <c r="D62" s="78">
        <v>6460</v>
      </c>
      <c r="E62" s="80">
        <v>0.25</v>
      </c>
      <c r="F62" s="77"/>
      <c r="G62" s="77"/>
      <c r="J62" s="78">
        <v>49600</v>
      </c>
      <c r="K62" s="78" t="s">
        <v>160</v>
      </c>
      <c r="L62" s="78">
        <v>5890</v>
      </c>
      <c r="M62" s="80">
        <v>0.25</v>
      </c>
    </row>
    <row r="63" spans="2:14">
      <c r="B63" s="171" t="s">
        <v>176</v>
      </c>
      <c r="C63" s="171"/>
      <c r="D63" s="171"/>
      <c r="E63" s="171"/>
      <c r="F63" s="81"/>
      <c r="G63" s="81"/>
      <c r="H63" s="91"/>
      <c r="J63" s="171" t="s">
        <v>177</v>
      </c>
      <c r="K63" s="171"/>
      <c r="L63" s="171"/>
      <c r="M63" s="171"/>
      <c r="N63" s="91"/>
    </row>
    <row r="64" spans="2:14">
      <c r="F64" s="88"/>
      <c r="G64" s="88"/>
    </row>
    <row r="65" spans="2:13">
      <c r="F65" s="88"/>
      <c r="G65" s="88"/>
    </row>
    <row r="66" spans="2:13" ht="15.75" thickBot="1">
      <c r="B66" s="172" t="s">
        <v>178</v>
      </c>
      <c r="C66" s="172"/>
      <c r="D66" s="172"/>
      <c r="E66" s="172"/>
      <c r="F66" s="71"/>
      <c r="G66" s="71"/>
      <c r="J66" s="172" t="s">
        <v>179</v>
      </c>
      <c r="K66" s="172"/>
      <c r="L66" s="172"/>
      <c r="M66" s="172"/>
    </row>
    <row r="67" spans="2:13" ht="39.75" thickTop="1" thickBot="1">
      <c r="B67" s="72" t="s">
        <v>158</v>
      </c>
      <c r="C67" s="72" t="s">
        <v>150</v>
      </c>
      <c r="D67" s="72" t="s">
        <v>151</v>
      </c>
      <c r="E67" s="72" t="s">
        <v>159</v>
      </c>
      <c r="F67" s="71"/>
      <c r="G67" s="71"/>
      <c r="J67" s="72" t="s">
        <v>158</v>
      </c>
      <c r="K67" s="72" t="s">
        <v>150</v>
      </c>
      <c r="L67" s="72" t="s">
        <v>151</v>
      </c>
      <c r="M67" s="72" t="s">
        <v>159</v>
      </c>
    </row>
    <row r="68" spans="2:13" ht="15.75" thickTop="1">
      <c r="B68" s="74">
        <v>0</v>
      </c>
      <c r="C68" s="74">
        <v>5000</v>
      </c>
      <c r="D68" s="74">
        <v>0</v>
      </c>
      <c r="E68" s="76">
        <v>0</v>
      </c>
      <c r="F68" s="77"/>
      <c r="G68" s="77"/>
      <c r="J68" s="74">
        <v>0</v>
      </c>
      <c r="K68" s="74">
        <v>80000000</v>
      </c>
      <c r="L68" s="74">
        <v>0</v>
      </c>
      <c r="M68" s="76">
        <v>0</v>
      </c>
    </row>
    <row r="69" spans="2:13">
      <c r="B69" s="78">
        <v>5000</v>
      </c>
      <c r="C69" s="78">
        <v>10000</v>
      </c>
      <c r="D69" s="78">
        <v>0</v>
      </c>
      <c r="E69" s="80">
        <v>0.05</v>
      </c>
      <c r="F69" s="77"/>
      <c r="G69" s="77"/>
      <c r="J69" s="78">
        <v>80000001</v>
      </c>
      <c r="K69" s="78">
        <v>130000000</v>
      </c>
      <c r="L69" s="78">
        <v>0</v>
      </c>
      <c r="M69" s="80">
        <v>0.05</v>
      </c>
    </row>
    <row r="70" spans="2:13">
      <c r="B70" s="78">
        <v>10000</v>
      </c>
      <c r="C70" s="78">
        <v>20000</v>
      </c>
      <c r="D70" s="78">
        <v>250</v>
      </c>
      <c r="E70" s="80">
        <v>0.1</v>
      </c>
      <c r="F70" s="77"/>
      <c r="G70" s="77"/>
      <c r="J70" s="78">
        <v>130000001</v>
      </c>
      <c r="K70" s="78">
        <v>180000000</v>
      </c>
      <c r="L70" s="78">
        <v>2499999.9500000002</v>
      </c>
      <c r="M70" s="80">
        <v>0.1</v>
      </c>
    </row>
    <row r="71" spans="2:13">
      <c r="B71" s="78">
        <v>20000</v>
      </c>
      <c r="C71" s="78">
        <v>30000</v>
      </c>
      <c r="D71" s="78">
        <v>1250</v>
      </c>
      <c r="E71" s="80">
        <v>0.15</v>
      </c>
      <c r="F71" s="77"/>
      <c r="G71" s="77"/>
      <c r="J71" s="78">
        <v>180000001</v>
      </c>
      <c r="K71" s="78">
        <v>230000000</v>
      </c>
      <c r="L71" s="78">
        <v>7499999.8500000006</v>
      </c>
      <c r="M71" s="80">
        <v>0.15</v>
      </c>
    </row>
    <row r="72" spans="2:13">
      <c r="B72" s="78">
        <v>30000</v>
      </c>
      <c r="C72" s="78">
        <v>40000</v>
      </c>
      <c r="D72" s="78">
        <v>2750</v>
      </c>
      <c r="E72" s="80">
        <v>0.2</v>
      </c>
      <c r="F72" s="77"/>
      <c r="G72" s="77"/>
      <c r="J72" s="78">
        <v>230000001</v>
      </c>
      <c r="K72" s="78">
        <v>280000000</v>
      </c>
      <c r="L72" s="78">
        <v>14999999.699999999</v>
      </c>
      <c r="M72" s="80">
        <v>0.2</v>
      </c>
    </row>
    <row r="73" spans="2:13">
      <c r="B73" s="78">
        <v>40000</v>
      </c>
      <c r="C73" s="78" t="s">
        <v>160</v>
      </c>
      <c r="D73" s="78">
        <v>4750</v>
      </c>
      <c r="E73" s="80">
        <v>0.25</v>
      </c>
      <c r="F73" s="77"/>
      <c r="G73" s="77"/>
      <c r="J73" s="78">
        <v>280000001</v>
      </c>
      <c r="K73" s="78" t="s">
        <v>160</v>
      </c>
      <c r="L73" s="78">
        <v>24999999.5</v>
      </c>
      <c r="M73" s="80">
        <v>0.25</v>
      </c>
    </row>
    <row r="74" spans="2:13">
      <c r="B74" s="171" t="s">
        <v>180</v>
      </c>
      <c r="C74" s="171"/>
      <c r="D74" s="171"/>
      <c r="E74" s="171"/>
      <c r="F74" s="87"/>
      <c r="G74" s="87"/>
      <c r="J74" s="171" t="s">
        <v>181</v>
      </c>
      <c r="K74" s="171"/>
      <c r="L74" s="171"/>
      <c r="M74" s="171"/>
    </row>
    <row r="75" spans="2:13"/>
  </sheetData>
  <mergeCells count="25">
    <mergeCell ref="B19:E19"/>
    <mergeCell ref="J19:M19"/>
    <mergeCell ref="B1:M3"/>
    <mergeCell ref="B6:E6"/>
    <mergeCell ref="J6:M6"/>
    <mergeCell ref="B17:E17"/>
    <mergeCell ref="J17:M17"/>
    <mergeCell ref="B30:E30"/>
    <mergeCell ref="J30:M30"/>
    <mergeCell ref="B33:E33"/>
    <mergeCell ref="J33:M33"/>
    <mergeCell ref="B41:E41"/>
    <mergeCell ref="J41:M41"/>
    <mergeCell ref="B44:E44"/>
    <mergeCell ref="J44:M44"/>
    <mergeCell ref="B52:E52"/>
    <mergeCell ref="J52:M52"/>
    <mergeCell ref="B55:E55"/>
    <mergeCell ref="J55:M55"/>
    <mergeCell ref="B63:E63"/>
    <mergeCell ref="J63:M63"/>
    <mergeCell ref="B66:E66"/>
    <mergeCell ref="J66:M66"/>
    <mergeCell ref="B74:E74"/>
    <mergeCell ref="J74:M7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Retenciones del IR</vt:lpstr>
      <vt:lpstr>Códigos para decla 2009-2010</vt:lpstr>
      <vt:lpstr>Códigos declar. años anteriores</vt:lpstr>
      <vt:lpstr>IR. HERENCIAS</vt:lpstr>
      <vt:lpstr>IR PERS. NAT</vt:lpstr>
    </vt:vector>
  </TitlesOfParts>
  <Company>S.R.I.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Yerovi</dc:creator>
  <cp:lastModifiedBy>MarlonMogollon</cp:lastModifiedBy>
  <cp:lastPrinted>2011-07-06T20:23:30Z</cp:lastPrinted>
  <dcterms:created xsi:type="dcterms:W3CDTF">2009-02-13T15:03:02Z</dcterms:created>
  <dcterms:modified xsi:type="dcterms:W3CDTF">2011-07-06T20:23:40Z</dcterms:modified>
</cp:coreProperties>
</file>